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52" windowHeight="3168" activeTab="0"/>
  </bookViews>
  <sheets>
    <sheet name="Expenses" sheetId="1" r:id="rId1"/>
    <sheet name="Income" sheetId="2" r:id="rId2"/>
    <sheet name="Checkbook" sheetId="3" r:id="rId3"/>
    <sheet name="Special Funds" sheetId="4" r:id="rId4"/>
    <sheet name="Print Out" sheetId="5" r:id="rId5"/>
    <sheet name="Sorted" sheetId="6" r:id="rId6"/>
  </sheets>
  <definedNames>
    <definedName name="_xlnm.Print_Area" localSheetId="0">'Expenses'!$A$1:$E$127</definedName>
  </definedNames>
  <calcPr fullCalcOnLoad="1"/>
</workbook>
</file>

<file path=xl/comments2.xml><?xml version="1.0" encoding="utf-8"?>
<comments xmlns="http://schemas.openxmlformats.org/spreadsheetml/2006/main">
  <authors>
    <author>Bob</author>
  </authors>
  <commentList>
    <comment ref="E16" authorId="0">
      <text>
        <r>
          <rPr>
            <b/>
            <sz val="9"/>
            <rFont val="Tahoma"/>
            <family val="2"/>
          </rPr>
          <t>Bob:</t>
        </r>
        <r>
          <rPr>
            <sz val="9"/>
            <rFont val="Tahoma"/>
            <family val="2"/>
          </rPr>
          <t xml:space="preserve">
Brass</t>
        </r>
      </text>
    </comment>
    <comment ref="I16" authorId="0">
      <text>
        <r>
          <rPr>
            <b/>
            <sz val="9"/>
            <rFont val="Tahoma"/>
            <family val="2"/>
          </rPr>
          <t>Bob:</t>
        </r>
        <r>
          <rPr>
            <sz val="9"/>
            <rFont val="Tahoma"/>
            <family val="2"/>
          </rPr>
          <t xml:space="preserve">
Brass</t>
        </r>
      </text>
    </comment>
    <comment ref="I17" authorId="0">
      <text>
        <r>
          <rPr>
            <b/>
            <sz val="9"/>
            <rFont val="Tahoma"/>
            <family val="2"/>
          </rPr>
          <t>Bob:</t>
        </r>
        <r>
          <rPr>
            <sz val="9"/>
            <rFont val="Tahoma"/>
            <family val="2"/>
          </rPr>
          <t xml:space="preserve">
Candy</t>
        </r>
      </text>
    </comment>
  </commentList>
</comments>
</file>

<file path=xl/comments4.xml><?xml version="1.0" encoding="utf-8"?>
<comments xmlns="http://schemas.openxmlformats.org/spreadsheetml/2006/main">
  <authors>
    <author>Bob</author>
  </authors>
  <commentList>
    <comment ref="D3" authorId="0">
      <text>
        <r>
          <rPr>
            <b/>
            <sz val="9"/>
            <rFont val="Tahoma"/>
            <family val="2"/>
          </rPr>
          <t>Bob:</t>
        </r>
        <r>
          <rPr>
            <sz val="9"/>
            <rFont val="Tahoma"/>
            <family val="2"/>
          </rPr>
          <t xml:space="preserve">
Compasses</t>
        </r>
      </text>
    </comment>
    <comment ref="D4" authorId="0">
      <text>
        <r>
          <rPr>
            <b/>
            <sz val="9"/>
            <rFont val="Tahoma"/>
            <family val="2"/>
          </rPr>
          <t>Bob:</t>
        </r>
        <r>
          <rPr>
            <sz val="9"/>
            <rFont val="Tahoma"/>
            <family val="2"/>
          </rPr>
          <t xml:space="preserve">
Youth 22 target gun</t>
        </r>
      </text>
    </comment>
    <comment ref="D8" authorId="0">
      <text>
        <r>
          <rPr>
            <b/>
            <sz val="9"/>
            <rFont val="Tahoma"/>
            <family val="2"/>
          </rPr>
          <t>Bob:</t>
        </r>
        <r>
          <rPr>
            <sz val="9"/>
            <rFont val="Tahoma"/>
            <family val="2"/>
          </rPr>
          <t xml:space="preserve">
2 RSO reimbursements</t>
        </r>
      </text>
    </comment>
    <comment ref="D9" authorId="0">
      <text>
        <r>
          <rPr>
            <b/>
            <sz val="9"/>
            <rFont val="Tahoma"/>
            <family val="0"/>
          </rPr>
          <t>Bob:</t>
        </r>
        <r>
          <rPr>
            <sz val="9"/>
            <rFont val="Tahoma"/>
            <family val="0"/>
          </rPr>
          <t xml:space="preserve">
2 S&amp;W M&amp;P Shield 9MM
for instructor use for classroom training</t>
        </r>
      </text>
    </comment>
    <comment ref="D10" authorId="0">
      <text>
        <r>
          <rPr>
            <b/>
            <sz val="9"/>
            <rFont val="Tahoma"/>
            <family val="2"/>
          </rPr>
          <t>Bob:</t>
        </r>
        <r>
          <rPr>
            <sz val="9"/>
            <rFont val="Tahoma"/>
            <family val="2"/>
          </rPr>
          <t xml:space="preserve">
RSO Reimbursement</t>
        </r>
      </text>
    </comment>
  </commentList>
</comments>
</file>

<file path=xl/comments5.xml><?xml version="1.0" encoding="utf-8"?>
<comments xmlns="http://schemas.openxmlformats.org/spreadsheetml/2006/main">
  <authors>
    <author>Bob</author>
  </authors>
  <commentList>
    <comment ref="E16" authorId="0">
      <text>
        <r>
          <rPr>
            <b/>
            <sz val="9"/>
            <rFont val="Tahoma"/>
            <family val="2"/>
          </rPr>
          <t>Bob:</t>
        </r>
        <r>
          <rPr>
            <sz val="9"/>
            <rFont val="Tahoma"/>
            <family val="2"/>
          </rPr>
          <t xml:space="preserve">
Brass</t>
        </r>
      </text>
    </comment>
    <comment ref="I16" authorId="0">
      <text>
        <r>
          <rPr>
            <b/>
            <sz val="9"/>
            <rFont val="Tahoma"/>
            <family val="2"/>
          </rPr>
          <t>Bob:</t>
        </r>
        <r>
          <rPr>
            <sz val="9"/>
            <rFont val="Tahoma"/>
            <family val="2"/>
          </rPr>
          <t xml:space="preserve">
Brass</t>
        </r>
      </text>
    </comment>
    <comment ref="I17" authorId="0">
      <text>
        <r>
          <rPr>
            <b/>
            <sz val="9"/>
            <rFont val="Tahoma"/>
            <family val="2"/>
          </rPr>
          <t>Bob:</t>
        </r>
        <r>
          <rPr>
            <sz val="9"/>
            <rFont val="Tahoma"/>
            <family val="2"/>
          </rPr>
          <t xml:space="preserve">
Candy</t>
        </r>
      </text>
    </comment>
  </commentList>
</comments>
</file>

<file path=xl/sharedStrings.xml><?xml version="1.0" encoding="utf-8"?>
<sst xmlns="http://schemas.openxmlformats.org/spreadsheetml/2006/main" count="791" uniqueCount="187">
  <si>
    <t>Date</t>
  </si>
  <si>
    <t>Amount</t>
  </si>
  <si>
    <t>Membership</t>
  </si>
  <si>
    <t>League</t>
  </si>
  <si>
    <t>Raffle</t>
  </si>
  <si>
    <t>Sight-in-Days</t>
  </si>
  <si>
    <t>Annual Meeting</t>
  </si>
  <si>
    <t>Pop &amp; Coffee</t>
  </si>
  <si>
    <t>Safety Classes</t>
  </si>
  <si>
    <t>M-1 Shoot</t>
  </si>
  <si>
    <t>Miscellaneous</t>
  </si>
  <si>
    <t>Correction to Ckbk</t>
  </si>
  <si>
    <t>Checkbook</t>
  </si>
  <si>
    <t>Expenses</t>
  </si>
  <si>
    <t>Income</t>
  </si>
  <si>
    <t>Ending Balance</t>
  </si>
  <si>
    <t>Savings Account</t>
  </si>
  <si>
    <t>Total</t>
  </si>
  <si>
    <t>From Savings Acct.</t>
  </si>
  <si>
    <t>Gun Show</t>
  </si>
  <si>
    <t>NRA Renewal</t>
  </si>
  <si>
    <t>Action Pistol</t>
  </si>
  <si>
    <t>Memorial Shoots</t>
  </si>
  <si>
    <t>Recycling</t>
  </si>
  <si>
    <t>Insurance Claim</t>
  </si>
  <si>
    <t>What For</t>
  </si>
  <si>
    <t>Check #</t>
  </si>
  <si>
    <t>Name</t>
  </si>
  <si>
    <t xml:space="preserve"> </t>
  </si>
  <si>
    <t>Srarting Balance</t>
  </si>
  <si>
    <t>Silhouettes</t>
  </si>
  <si>
    <t>Donations</t>
  </si>
  <si>
    <t>Affinity</t>
  </si>
  <si>
    <t>GR State Bank</t>
  </si>
  <si>
    <t>Starting Balacne</t>
  </si>
  <si>
    <t>Expences</t>
  </si>
  <si>
    <t>Corporate Donations</t>
  </si>
  <si>
    <t>Monday/Wed/ Sat</t>
  </si>
  <si>
    <t>Loan/Grant</t>
  </si>
  <si>
    <t>Cash Box</t>
  </si>
  <si>
    <t xml:space="preserve"> Checkbook</t>
  </si>
  <si>
    <t>IRRRB Grant</t>
  </si>
  <si>
    <t xml:space="preserve">State Grant </t>
  </si>
  <si>
    <t>Loan Short Term6%</t>
  </si>
  <si>
    <t>Memorial Gates</t>
  </si>
  <si>
    <t>Memorial Femrite</t>
  </si>
  <si>
    <t>Memorial  Austin</t>
  </si>
  <si>
    <t>ITASCA GUN CLUB 2020</t>
  </si>
  <si>
    <t>Affini Pay</t>
  </si>
  <si>
    <t>Special Funds</t>
  </si>
  <si>
    <t>Vinnie Rittmiller</t>
  </si>
  <si>
    <t>Fund</t>
  </si>
  <si>
    <t>Spent</t>
  </si>
  <si>
    <t>Balance</t>
  </si>
  <si>
    <t>David Gates</t>
  </si>
  <si>
    <t>Jerry Femrite</t>
  </si>
  <si>
    <t>Snow plowing</t>
  </si>
  <si>
    <t>MN Power</t>
  </si>
  <si>
    <t>Mike Casey</t>
  </si>
  <si>
    <t>Snowplowing</t>
  </si>
  <si>
    <t>American Disposal</t>
  </si>
  <si>
    <t>Garbage</t>
  </si>
  <si>
    <t>GCL Firearms</t>
  </si>
  <si>
    <t>Door prizes for annual meeting</t>
  </si>
  <si>
    <t>L&amp;M Supply</t>
  </si>
  <si>
    <t>Range supplies</t>
  </si>
  <si>
    <t>Rapids Printing</t>
  </si>
  <si>
    <t>Annual meeting post cards and mailing, targets 2,500</t>
  </si>
  <si>
    <t>Super One</t>
  </si>
  <si>
    <t>Rolls for open shoot</t>
  </si>
  <si>
    <t>Sugar Lake Lodge</t>
  </si>
  <si>
    <t xml:space="preserve">Annual meeting  </t>
  </si>
  <si>
    <t>Bylaws, agenda, expense report, range sign up sheets</t>
  </si>
  <si>
    <t>West Bend Mutual Ins</t>
  </si>
  <si>
    <t>Insurance for club</t>
  </si>
  <si>
    <t>NRA</t>
  </si>
  <si>
    <t>Pistol league 2018-2019</t>
  </si>
  <si>
    <t>Northernland Portables</t>
  </si>
  <si>
    <t>Port-a-jon</t>
  </si>
  <si>
    <t>Bob Mrowiec</t>
  </si>
  <si>
    <t>Range heat and power</t>
  </si>
  <si>
    <t>VISA</t>
  </si>
  <si>
    <t>Wild Apricot renewal, Glen's Army, Forest Lake restaurant</t>
  </si>
  <si>
    <t>Bob Pittack</t>
  </si>
  <si>
    <t>Youth 22</t>
  </si>
  <si>
    <t>Roger Morrill</t>
  </si>
  <si>
    <t>Pop</t>
  </si>
  <si>
    <t>Lakes Gas</t>
  </si>
  <si>
    <t>Propane</t>
  </si>
  <si>
    <t>U.S. Post Office</t>
  </si>
  <si>
    <t>Bulk mailing membership cards</t>
  </si>
  <si>
    <t>Conceal carry books 200</t>
  </si>
  <si>
    <t>Scooters Septic Service</t>
  </si>
  <si>
    <t>Thaw frozen sewer line</t>
  </si>
  <si>
    <t>Latvala Lumber</t>
  </si>
  <si>
    <t>Lumber for target frames</t>
  </si>
  <si>
    <t>Wm. J. Schwartz &amp; Sons</t>
  </si>
  <si>
    <t>Sanded parking lot</t>
  </si>
  <si>
    <t>Coles Hardware</t>
  </si>
  <si>
    <t>Returned postage</t>
  </si>
  <si>
    <t>Membership card prep and mailing, RSO decals</t>
  </si>
  <si>
    <t>Avast protection software,office supplies</t>
  </si>
  <si>
    <t>GRSB</t>
  </si>
  <si>
    <t>Safe deposit box</t>
  </si>
  <si>
    <t>Friends of the NRA</t>
  </si>
  <si>
    <t>2 guns for fund raiser</t>
  </si>
  <si>
    <t>Stamps and returned postage</t>
  </si>
  <si>
    <t>R&amp;R Rental</t>
  </si>
  <si>
    <t>Floor scrubber, wet &amp; dry vaccum, pads</t>
  </si>
  <si>
    <t>Ron-Ex</t>
  </si>
  <si>
    <t>Septic pump X 2 January  &amp; March</t>
  </si>
  <si>
    <t>Rolls and cookies</t>
  </si>
  <si>
    <t>Memberships NSSF &amp; CMP</t>
  </si>
  <si>
    <t>Box rental yearly</t>
  </si>
  <si>
    <t>Treasure Bay Printing</t>
  </si>
  <si>
    <t>Pistol awards for annual meeting</t>
  </si>
  <si>
    <t>Itasca Auditor/Treasurer</t>
  </si>
  <si>
    <t>Property Tax</t>
  </si>
  <si>
    <t>Round decals RSO</t>
  </si>
  <si>
    <t>First Aid kits,  2 timers action pistol</t>
  </si>
  <si>
    <t>Jolicoeur shoot</t>
  </si>
  <si>
    <t>Range supplies action pistol</t>
  </si>
  <si>
    <t xml:space="preserve">Stamps  </t>
  </si>
  <si>
    <t>Totals</t>
  </si>
  <si>
    <t>Stamps for TJ</t>
  </si>
  <si>
    <t>COVID-19 Cleaning supplies</t>
  </si>
  <si>
    <t>Glen's Amry Navy</t>
  </si>
  <si>
    <t>3 guns for raffle prizes</t>
  </si>
  <si>
    <t>Deer River Lumber</t>
  </si>
  <si>
    <t>Roofing</t>
  </si>
  <si>
    <t>Action Pistl Targets and face shields</t>
  </si>
  <si>
    <t>Bulk mailing raffle tickets</t>
  </si>
  <si>
    <t>Deluxe Checks</t>
  </si>
  <si>
    <t>New checks</t>
  </si>
  <si>
    <t>Gorden's Tax Service</t>
  </si>
  <si>
    <t>Tax preperation and filing</t>
  </si>
  <si>
    <t>Sandstrom's</t>
  </si>
  <si>
    <t>Roller towels</t>
  </si>
  <si>
    <t>9,500Raffel tickets, letters, stuffing, mailing &amp; 1,500 waivers</t>
  </si>
  <si>
    <t>Lumber for exhaust fan roof</t>
  </si>
  <si>
    <t>Lano, O'toole &amp; Bengtson Lawyers</t>
  </si>
  <si>
    <t>Lefty's Rental</t>
  </si>
  <si>
    <t>1/2 tent rental for sight-in-days</t>
  </si>
  <si>
    <t>Review and rewrite waiver</t>
  </si>
  <si>
    <t>renew phone, laptop battery &amp; carry certificates</t>
  </si>
  <si>
    <t>Range supplies for indoor range work day</t>
  </si>
  <si>
    <t>3 guns for raffle annual meeting</t>
  </si>
  <si>
    <t>Cash for raffle and annual meeting</t>
  </si>
  <si>
    <t>Wal-Mart</t>
  </si>
  <si>
    <t>Northland Portables</t>
  </si>
  <si>
    <t>Targets 3 x 1000, Instructor trg, Incident forms, classroom use</t>
  </si>
  <si>
    <t>NRA Grant</t>
  </si>
  <si>
    <t>Stamps</t>
  </si>
  <si>
    <t>Sight-in-days posters</t>
  </si>
  <si>
    <t>Corregated sign for sight-in-days, shooting hour signs</t>
  </si>
  <si>
    <t>Projector, UV light unit, spare bulbs</t>
  </si>
  <si>
    <t>Arrow Embroidery</t>
  </si>
  <si>
    <t>IGC Hats</t>
  </si>
  <si>
    <t>2 M&amp;P 9MM pistols for safety classes</t>
  </si>
  <si>
    <t>Jeff T. Walker/Auditor/Treasurer</t>
  </si>
  <si>
    <t>2 cases targets for sight-in-days, 2K</t>
  </si>
  <si>
    <t>Range Supplies</t>
  </si>
  <si>
    <t>Visa</t>
  </si>
  <si>
    <t>Secetary of state doc, face shields, office supplies, Ammo 9mm</t>
  </si>
  <si>
    <t>Propane for garage sight-in-days</t>
  </si>
  <si>
    <t>Treasurer Bay Printing</t>
  </si>
  <si>
    <t>Action pistol engraving</t>
  </si>
  <si>
    <t>Sight-in-day rosters</t>
  </si>
  <si>
    <t>Steve Benson</t>
  </si>
  <si>
    <t>Safety Glasses</t>
  </si>
  <si>
    <t>Cash for sight-in-days</t>
  </si>
  <si>
    <t>Tent rental 2nd half</t>
  </si>
  <si>
    <t>Building site dirt work</t>
  </si>
  <si>
    <t>APG Media</t>
  </si>
  <si>
    <t>Bags for brass</t>
  </si>
  <si>
    <t>NRA club renewal, earplugs, gasoline,office supplies</t>
  </si>
  <si>
    <t>Generator fuel</t>
  </si>
  <si>
    <t>Lumber for range</t>
  </si>
  <si>
    <t>Paramount Safety &amp;Training</t>
  </si>
  <si>
    <t>3 Stop the bleed kits</t>
  </si>
  <si>
    <t>Sunday add in Herald Review</t>
  </si>
  <si>
    <t>Wenesday add in Hearld Review</t>
  </si>
  <si>
    <t>Stokes Printing, Spray bottles, 6 new locks</t>
  </si>
  <si>
    <t>Kim Montague</t>
  </si>
  <si>
    <t>RSO reimbursement</t>
  </si>
  <si>
    <t>Annual meeting mailing notice</t>
  </si>
  <si>
    <t>21/31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</si>
</sst>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.00"/>
    <numFmt numFmtId="167" formatCode="m/d;@"/>
    <numFmt numFmtId="168" formatCode="[$-409]dddd\,\ mmmm\ 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8"/>
      <color theme="1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67" fontId="4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7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167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 quotePrefix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66" fontId="0" fillId="0" borderId="11" xfId="0" applyNumberFormat="1" applyBorder="1" applyAlignment="1">
      <alignment/>
    </xf>
    <xf numFmtId="166" fontId="2" fillId="0" borderId="11" xfId="0" applyNumberFormat="1" applyFont="1" applyBorder="1" applyAlignment="1">
      <alignment/>
    </xf>
    <xf numFmtId="14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0" fillId="0" borderId="10" xfId="0" applyFont="1" applyBorder="1" applyAlignment="1">
      <alignment/>
    </xf>
    <xf numFmtId="166" fontId="40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2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8"/>
  <sheetViews>
    <sheetView tabSelected="1" zoomScalePageLayoutView="0" workbookViewId="0" topLeftCell="A71">
      <selection activeCell="A155" sqref="A155"/>
    </sheetView>
  </sheetViews>
  <sheetFormatPr defaultColWidth="9.00390625" defaultRowHeight="15"/>
  <cols>
    <col min="1" max="1" width="33.28125" style="10" customWidth="1"/>
    <col min="2" max="2" width="5.8515625" style="11" bestFit="1" customWidth="1"/>
    <col min="3" max="3" width="12.57421875" style="12" customWidth="1"/>
    <col min="4" max="4" width="54.421875" style="10" customWidth="1"/>
    <col min="5" max="16384" width="9.00390625" style="10" customWidth="1"/>
  </cols>
  <sheetData>
    <row r="1" spans="1:5" ht="22.5">
      <c r="A1" s="20" t="s">
        <v>47</v>
      </c>
      <c r="B1" s="21"/>
      <c r="C1" s="23"/>
      <c r="D1" s="24"/>
      <c r="E1" s="22"/>
    </row>
    <row r="2" spans="1:5" ht="14.25">
      <c r="A2" s="54" t="s">
        <v>27</v>
      </c>
      <c r="B2" s="45" t="s">
        <v>0</v>
      </c>
      <c r="C2" s="28" t="s">
        <v>1</v>
      </c>
      <c r="D2" s="29" t="s">
        <v>25</v>
      </c>
      <c r="E2" s="29" t="s">
        <v>26</v>
      </c>
    </row>
    <row r="3" spans="1:5" ht="14.25">
      <c r="A3" s="53" t="s">
        <v>57</v>
      </c>
      <c r="B3" s="11">
        <v>43836</v>
      </c>
      <c r="C3" s="12">
        <v>344.02</v>
      </c>
      <c r="D3" s="10" t="s">
        <v>80</v>
      </c>
      <c r="E3" s="10">
        <v>4971</v>
      </c>
    </row>
    <row r="4" spans="1:5" ht="14.25">
      <c r="A4" s="7" t="s">
        <v>58</v>
      </c>
      <c r="B4" s="8">
        <v>43838</v>
      </c>
      <c r="C4" s="9">
        <v>375</v>
      </c>
      <c r="D4" s="7" t="s">
        <v>59</v>
      </c>
      <c r="E4" s="7">
        <v>4972</v>
      </c>
    </row>
    <row r="5" spans="1:5" ht="14.25">
      <c r="A5" s="7" t="s">
        <v>60</v>
      </c>
      <c r="B5" s="8">
        <v>43838</v>
      </c>
      <c r="C5" s="9">
        <v>74.94</v>
      </c>
      <c r="D5" s="7" t="s">
        <v>61</v>
      </c>
      <c r="E5" s="7">
        <v>4973</v>
      </c>
    </row>
    <row r="6" spans="1:5" ht="14.25">
      <c r="A6" s="7" t="s">
        <v>62</v>
      </c>
      <c r="B6" s="8">
        <v>43839</v>
      </c>
      <c r="C6" s="9">
        <v>1023.86</v>
      </c>
      <c r="D6" s="7" t="s">
        <v>146</v>
      </c>
      <c r="E6" s="7">
        <v>4974</v>
      </c>
    </row>
    <row r="7" spans="1:5" ht="14.25">
      <c r="A7" s="7" t="s">
        <v>39</v>
      </c>
      <c r="B7" s="8">
        <v>43845</v>
      </c>
      <c r="C7" s="9">
        <v>250</v>
      </c>
      <c r="D7" s="7" t="s">
        <v>147</v>
      </c>
      <c r="E7" s="7">
        <v>4975</v>
      </c>
    </row>
    <row r="8" spans="1:5" ht="14.25">
      <c r="A8" s="7" t="s">
        <v>148</v>
      </c>
      <c r="B8" s="8">
        <v>43846</v>
      </c>
      <c r="C8" s="9">
        <v>231.26</v>
      </c>
      <c r="D8" s="7" t="s">
        <v>63</v>
      </c>
      <c r="E8" s="7">
        <v>4976</v>
      </c>
    </row>
    <row r="9" spans="1:5" ht="14.25">
      <c r="A9" s="7" t="s">
        <v>64</v>
      </c>
      <c r="B9" s="8">
        <v>43850</v>
      </c>
      <c r="C9" s="9">
        <v>46.7</v>
      </c>
      <c r="D9" s="7" t="s">
        <v>65</v>
      </c>
      <c r="E9" s="7">
        <v>4977</v>
      </c>
    </row>
    <row r="10" spans="1:5" ht="14.25">
      <c r="A10" s="7" t="s">
        <v>66</v>
      </c>
      <c r="B10" s="8">
        <v>43850</v>
      </c>
      <c r="C10" s="9">
        <v>667.54</v>
      </c>
      <c r="D10" s="7" t="s">
        <v>67</v>
      </c>
      <c r="E10" s="7">
        <v>4978</v>
      </c>
    </row>
    <row r="11" spans="1:5" ht="14.25">
      <c r="A11" s="7" t="s">
        <v>68</v>
      </c>
      <c r="B11" s="8">
        <v>43850</v>
      </c>
      <c r="C11" s="9">
        <v>59.59</v>
      </c>
      <c r="D11" s="7" t="s">
        <v>69</v>
      </c>
      <c r="E11" s="7">
        <v>4979</v>
      </c>
    </row>
    <row r="12" spans="1:5" ht="14.25">
      <c r="A12" s="7" t="s">
        <v>70</v>
      </c>
      <c r="B12" s="8">
        <v>43854</v>
      </c>
      <c r="C12" s="9">
        <v>2910.7</v>
      </c>
      <c r="D12" s="7" t="s">
        <v>71</v>
      </c>
      <c r="E12" s="7">
        <v>4980</v>
      </c>
    </row>
    <row r="13" spans="1:5" ht="14.25">
      <c r="A13" s="7" t="s">
        <v>66</v>
      </c>
      <c r="B13" s="8">
        <v>43856</v>
      </c>
      <c r="C13" s="9">
        <v>119.16</v>
      </c>
      <c r="D13" s="7" t="s">
        <v>72</v>
      </c>
      <c r="E13" s="7">
        <v>4981</v>
      </c>
    </row>
    <row r="14" spans="1:5" ht="14.25">
      <c r="A14" s="7" t="s">
        <v>73</v>
      </c>
      <c r="B14" s="8">
        <v>43856</v>
      </c>
      <c r="C14" s="9">
        <v>4235.74</v>
      </c>
      <c r="D14" s="7" t="s">
        <v>74</v>
      </c>
      <c r="E14" s="7">
        <v>4982</v>
      </c>
    </row>
    <row r="15" spans="1:5" ht="14.25">
      <c r="A15" s="7" t="s">
        <v>75</v>
      </c>
      <c r="B15" s="8">
        <v>43860</v>
      </c>
      <c r="C15" s="9">
        <v>50</v>
      </c>
      <c r="D15" s="7" t="s">
        <v>76</v>
      </c>
      <c r="E15" s="7">
        <v>4983</v>
      </c>
    </row>
    <row r="16" spans="1:5" ht="14.25">
      <c r="A16" s="7" t="s">
        <v>149</v>
      </c>
      <c r="B16" s="8">
        <v>43869</v>
      </c>
      <c r="C16" s="9">
        <v>185.75</v>
      </c>
      <c r="D16" s="7" t="s">
        <v>78</v>
      </c>
      <c r="E16" s="7">
        <v>4984</v>
      </c>
    </row>
    <row r="17" spans="1:5" ht="14.25">
      <c r="A17" s="7" t="s">
        <v>79</v>
      </c>
      <c r="B17" s="8">
        <v>43869</v>
      </c>
      <c r="C17" s="9">
        <v>9.76</v>
      </c>
      <c r="D17" s="7" t="s">
        <v>65</v>
      </c>
      <c r="E17" s="7">
        <v>4985</v>
      </c>
    </row>
    <row r="18" spans="1:5" ht="14.25">
      <c r="A18" s="7" t="s">
        <v>58</v>
      </c>
      <c r="B18" s="8">
        <v>43869</v>
      </c>
      <c r="C18" s="9">
        <v>300</v>
      </c>
      <c r="D18" s="7" t="s">
        <v>59</v>
      </c>
      <c r="E18" s="7">
        <v>4986</v>
      </c>
    </row>
    <row r="19" spans="1:5" ht="14.25">
      <c r="A19" s="7" t="s">
        <v>57</v>
      </c>
      <c r="B19" s="8">
        <v>43869</v>
      </c>
      <c r="C19" s="9">
        <v>376.18</v>
      </c>
      <c r="D19" s="7" t="s">
        <v>80</v>
      </c>
      <c r="E19" s="7">
        <v>4987</v>
      </c>
    </row>
    <row r="20" spans="1:5" ht="14.25">
      <c r="A20" s="7" t="s">
        <v>60</v>
      </c>
      <c r="B20" s="8">
        <v>43869</v>
      </c>
      <c r="C20" s="9">
        <v>74.94</v>
      </c>
      <c r="D20" s="7" t="s">
        <v>61</v>
      </c>
      <c r="E20" s="7">
        <v>4988</v>
      </c>
    </row>
    <row r="21" spans="1:5" ht="14.25">
      <c r="A21" s="7" t="s">
        <v>64</v>
      </c>
      <c r="B21" s="8">
        <v>43877</v>
      </c>
      <c r="C21" s="9">
        <v>335.31</v>
      </c>
      <c r="D21" s="7" t="s">
        <v>65</v>
      </c>
      <c r="E21" s="7">
        <v>4989</v>
      </c>
    </row>
    <row r="22" spans="1:5" ht="14.25">
      <c r="A22" s="7" t="s">
        <v>79</v>
      </c>
      <c r="B22" s="8">
        <v>43875</v>
      </c>
      <c r="C22" s="9">
        <v>7.99</v>
      </c>
      <c r="D22" s="7" t="s">
        <v>65</v>
      </c>
      <c r="E22" s="7">
        <v>4990</v>
      </c>
    </row>
    <row r="23" spans="1:5" ht="14.25">
      <c r="A23" s="7" t="s">
        <v>81</v>
      </c>
      <c r="B23" s="8">
        <v>43879</v>
      </c>
      <c r="C23" s="9">
        <v>1949.32</v>
      </c>
      <c r="D23" s="7" t="s">
        <v>82</v>
      </c>
      <c r="E23" s="7">
        <v>4991</v>
      </c>
    </row>
    <row r="24" spans="1:5" ht="14.25">
      <c r="A24" s="13" t="s">
        <v>17</v>
      </c>
      <c r="B24" s="8"/>
      <c r="C24" s="15">
        <f>SUM(C3:C23)</f>
        <v>13627.759999999998</v>
      </c>
      <c r="D24" s="7"/>
      <c r="E24" s="7"/>
    </row>
    <row r="25" spans="1:5" ht="14.25">
      <c r="A25" s="7" t="s">
        <v>83</v>
      </c>
      <c r="B25" s="8">
        <v>43881</v>
      </c>
      <c r="C25" s="9">
        <v>300</v>
      </c>
      <c r="D25" s="7" t="s">
        <v>84</v>
      </c>
      <c r="E25" s="7">
        <v>4992</v>
      </c>
    </row>
    <row r="26" spans="1:5" ht="14.25">
      <c r="A26" s="7" t="s">
        <v>85</v>
      </c>
      <c r="B26" s="8">
        <v>43881</v>
      </c>
      <c r="C26" s="9">
        <v>7.3</v>
      </c>
      <c r="D26" s="7" t="s">
        <v>86</v>
      </c>
      <c r="E26" s="7">
        <v>4993</v>
      </c>
    </row>
    <row r="27" spans="1:5" ht="14.25">
      <c r="A27" s="7" t="s">
        <v>87</v>
      </c>
      <c r="B27" s="8">
        <v>43881</v>
      </c>
      <c r="C27" s="9">
        <v>533.06</v>
      </c>
      <c r="D27" s="7" t="s">
        <v>88</v>
      </c>
      <c r="E27" s="7">
        <v>4994</v>
      </c>
    </row>
    <row r="28" spans="1:5" ht="14.25">
      <c r="A28" s="7" t="s">
        <v>68</v>
      </c>
      <c r="B28" s="8">
        <v>43881</v>
      </c>
      <c r="C28" s="9">
        <v>154.14</v>
      </c>
      <c r="D28" s="7" t="s">
        <v>69</v>
      </c>
      <c r="E28" s="7">
        <v>4995</v>
      </c>
    </row>
    <row r="29" spans="1:5" ht="14.25">
      <c r="A29" s="7" t="s">
        <v>89</v>
      </c>
      <c r="B29" s="8">
        <v>43893</v>
      </c>
      <c r="C29" s="9">
        <v>129.96</v>
      </c>
      <c r="D29" s="7" t="s">
        <v>90</v>
      </c>
      <c r="E29" s="7">
        <v>4996</v>
      </c>
    </row>
    <row r="30" spans="1:5" ht="14.25">
      <c r="A30" s="7" t="s">
        <v>85</v>
      </c>
      <c r="B30" s="8">
        <v>43894</v>
      </c>
      <c r="C30" s="9">
        <v>7.32</v>
      </c>
      <c r="D30" s="7" t="s">
        <v>86</v>
      </c>
      <c r="E30" s="7">
        <v>4997</v>
      </c>
    </row>
    <row r="31" spans="1:5" ht="14.25">
      <c r="A31" s="7" t="s">
        <v>66</v>
      </c>
      <c r="B31" s="8">
        <v>43899</v>
      </c>
      <c r="C31" s="9">
        <v>1913.06</v>
      </c>
      <c r="D31" s="7" t="s">
        <v>91</v>
      </c>
      <c r="E31" s="7">
        <v>4998</v>
      </c>
    </row>
    <row r="32" spans="1:5" ht="14.25">
      <c r="A32" s="7" t="s">
        <v>92</v>
      </c>
      <c r="B32" s="8">
        <v>43899</v>
      </c>
      <c r="C32" s="9">
        <v>200</v>
      </c>
      <c r="D32" s="7" t="s">
        <v>93</v>
      </c>
      <c r="E32" s="7">
        <v>4999</v>
      </c>
    </row>
    <row r="33" spans="1:5" ht="14.25">
      <c r="A33" s="7" t="s">
        <v>94</v>
      </c>
      <c r="B33" s="8">
        <v>43899</v>
      </c>
      <c r="C33" s="9">
        <v>14.54</v>
      </c>
      <c r="D33" s="7" t="s">
        <v>95</v>
      </c>
      <c r="E33" s="7">
        <v>5000</v>
      </c>
    </row>
    <row r="34" spans="1:5" ht="14.25">
      <c r="A34" s="7" t="s">
        <v>58</v>
      </c>
      <c r="B34" s="8">
        <v>43899</v>
      </c>
      <c r="C34" s="9">
        <v>75</v>
      </c>
      <c r="D34" s="7" t="s">
        <v>59</v>
      </c>
      <c r="E34" s="7">
        <v>5001</v>
      </c>
    </row>
    <row r="35" spans="1:5" ht="14.25">
      <c r="A35" s="7" t="s">
        <v>60</v>
      </c>
      <c r="B35" s="8">
        <v>43899</v>
      </c>
      <c r="C35" s="9">
        <v>77.18</v>
      </c>
      <c r="D35" s="7" t="s">
        <v>61</v>
      </c>
      <c r="E35" s="7">
        <v>5002</v>
      </c>
    </row>
    <row r="36" spans="1:5" ht="14.25">
      <c r="A36" s="7" t="s">
        <v>66</v>
      </c>
      <c r="B36" s="8">
        <v>43899</v>
      </c>
      <c r="C36" s="9">
        <v>455.82</v>
      </c>
      <c r="D36" s="7" t="s">
        <v>150</v>
      </c>
      <c r="E36" s="7">
        <v>5003</v>
      </c>
    </row>
    <row r="37" spans="1:5" ht="14.25">
      <c r="A37" s="7" t="s">
        <v>96</v>
      </c>
      <c r="B37" s="8">
        <v>43899</v>
      </c>
      <c r="C37" s="9">
        <v>150</v>
      </c>
      <c r="D37" s="7" t="s">
        <v>97</v>
      </c>
      <c r="E37" s="7">
        <v>5004</v>
      </c>
    </row>
    <row r="38" spans="1:5" ht="14.25">
      <c r="A38" s="7" t="s">
        <v>57</v>
      </c>
      <c r="B38" s="8">
        <v>43899</v>
      </c>
      <c r="C38" s="9">
        <v>474.7</v>
      </c>
      <c r="D38" s="7" t="s">
        <v>80</v>
      </c>
      <c r="E38" s="7">
        <v>5005</v>
      </c>
    </row>
    <row r="39" spans="1:5" ht="14.25">
      <c r="A39" s="7" t="s">
        <v>98</v>
      </c>
      <c r="B39" s="8">
        <v>43899</v>
      </c>
      <c r="C39" s="9">
        <v>24.05</v>
      </c>
      <c r="D39" s="7" t="s">
        <v>65</v>
      </c>
      <c r="E39" s="7">
        <v>5006</v>
      </c>
    </row>
    <row r="40" spans="1:5" ht="14.25">
      <c r="A40" s="7" t="s">
        <v>89</v>
      </c>
      <c r="B40" s="8">
        <v>43902</v>
      </c>
      <c r="C40" s="9">
        <v>4.95</v>
      </c>
      <c r="D40" s="7" t="s">
        <v>99</v>
      </c>
      <c r="E40" s="7">
        <v>5007</v>
      </c>
    </row>
    <row r="41" spans="1:5" ht="14.25">
      <c r="A41" s="7" t="s">
        <v>66</v>
      </c>
      <c r="B41" s="8">
        <v>43902</v>
      </c>
      <c r="C41" s="9">
        <v>1155.77</v>
      </c>
      <c r="D41" s="7" t="s">
        <v>100</v>
      </c>
      <c r="E41" s="7">
        <v>5008</v>
      </c>
    </row>
    <row r="42" spans="1:5" ht="14.25">
      <c r="A42" s="7" t="s">
        <v>64</v>
      </c>
      <c r="B42" s="8">
        <v>43902</v>
      </c>
      <c r="C42" s="9">
        <v>105.11</v>
      </c>
      <c r="D42" s="7" t="s">
        <v>65</v>
      </c>
      <c r="E42" s="7">
        <v>5009</v>
      </c>
    </row>
    <row r="43" spans="1:5" ht="14.25">
      <c r="A43" s="7" t="s">
        <v>81</v>
      </c>
      <c r="B43" s="8">
        <v>43902</v>
      </c>
      <c r="C43" s="9">
        <v>201.02</v>
      </c>
      <c r="D43" s="7" t="s">
        <v>101</v>
      </c>
      <c r="E43" s="7">
        <v>5010</v>
      </c>
    </row>
    <row r="44" spans="1:5" ht="14.25">
      <c r="A44" s="7" t="s">
        <v>102</v>
      </c>
      <c r="B44" s="8">
        <v>43902</v>
      </c>
      <c r="C44" s="9">
        <v>30</v>
      </c>
      <c r="D44" s="7" t="s">
        <v>103</v>
      </c>
      <c r="E44" s="7">
        <v>5011</v>
      </c>
    </row>
    <row r="45" spans="1:5" ht="14.25">
      <c r="A45" s="7" t="s">
        <v>104</v>
      </c>
      <c r="B45" s="8">
        <v>43902</v>
      </c>
      <c r="C45" s="9">
        <v>300</v>
      </c>
      <c r="D45" s="7" t="s">
        <v>105</v>
      </c>
      <c r="E45" s="7">
        <v>5012</v>
      </c>
    </row>
    <row r="46" spans="1:5" ht="14.25">
      <c r="A46" s="7" t="s">
        <v>68</v>
      </c>
      <c r="B46" s="8">
        <v>43902</v>
      </c>
      <c r="C46" s="9">
        <v>75.92</v>
      </c>
      <c r="D46" s="7" t="s">
        <v>69</v>
      </c>
      <c r="E46" s="7">
        <v>5013</v>
      </c>
    </row>
    <row r="47" spans="1:5" ht="14.25">
      <c r="A47" s="7" t="s">
        <v>89</v>
      </c>
      <c r="B47" s="8">
        <v>43902</v>
      </c>
      <c r="C47" s="9">
        <v>56.1</v>
      </c>
      <c r="D47" s="7" t="s">
        <v>106</v>
      </c>
      <c r="E47" s="7">
        <v>5014</v>
      </c>
    </row>
    <row r="48" spans="1:5" ht="14.25">
      <c r="A48" s="13" t="s">
        <v>17</v>
      </c>
      <c r="B48" s="8"/>
      <c r="C48" s="15">
        <f>SUM(C25:C47)</f>
        <v>6445.000000000001</v>
      </c>
      <c r="D48" s="7"/>
      <c r="E48" s="7"/>
    </row>
    <row r="49" spans="1:5" ht="14.25">
      <c r="A49" s="7" t="s">
        <v>107</v>
      </c>
      <c r="B49" s="8">
        <v>43916</v>
      </c>
      <c r="C49" s="9">
        <v>73.58</v>
      </c>
      <c r="D49" s="7" t="s">
        <v>108</v>
      </c>
      <c r="E49" s="7">
        <v>5015</v>
      </c>
    </row>
    <row r="50" spans="1:5" ht="14.25">
      <c r="A50" s="7" t="s">
        <v>57</v>
      </c>
      <c r="B50" s="8">
        <v>43928</v>
      </c>
      <c r="C50" s="9">
        <v>348.48</v>
      </c>
      <c r="D50" s="7" t="s">
        <v>80</v>
      </c>
      <c r="E50" s="7">
        <v>5016</v>
      </c>
    </row>
    <row r="51" spans="1:5" ht="14.25">
      <c r="A51" s="7" t="s">
        <v>85</v>
      </c>
      <c r="B51" s="8">
        <v>43928</v>
      </c>
      <c r="C51" s="9">
        <v>9.99</v>
      </c>
      <c r="D51" s="7" t="s">
        <v>86</v>
      </c>
      <c r="E51" s="7">
        <v>5017</v>
      </c>
    </row>
    <row r="52" spans="1:5" ht="14.25">
      <c r="A52" s="7" t="s">
        <v>109</v>
      </c>
      <c r="B52" s="8">
        <v>43931</v>
      </c>
      <c r="C52" s="9">
        <v>390</v>
      </c>
      <c r="D52" s="7" t="s">
        <v>110</v>
      </c>
      <c r="E52" s="7">
        <v>5018</v>
      </c>
    </row>
    <row r="53" spans="1:5" ht="14.25">
      <c r="A53" s="7" t="s">
        <v>68</v>
      </c>
      <c r="B53" s="8">
        <v>43931</v>
      </c>
      <c r="C53" s="9">
        <v>76.02</v>
      </c>
      <c r="D53" s="7" t="s">
        <v>111</v>
      </c>
      <c r="E53" s="7">
        <v>5019</v>
      </c>
    </row>
    <row r="54" spans="1:5" ht="14.25">
      <c r="A54" s="7" t="s">
        <v>64</v>
      </c>
      <c r="B54" s="8">
        <v>43931</v>
      </c>
      <c r="C54" s="9">
        <v>169.15</v>
      </c>
      <c r="D54" s="7" t="s">
        <v>65</v>
      </c>
      <c r="E54" s="7">
        <v>5020</v>
      </c>
    </row>
    <row r="55" spans="1:5" ht="14.25">
      <c r="A55" s="7" t="s">
        <v>81</v>
      </c>
      <c r="B55" s="8">
        <v>43931</v>
      </c>
      <c r="C55" s="9">
        <v>130</v>
      </c>
      <c r="D55" s="7" t="s">
        <v>112</v>
      </c>
      <c r="E55" s="7">
        <v>5021</v>
      </c>
    </row>
    <row r="56" spans="1:5" ht="14.25">
      <c r="A56" s="7" t="s">
        <v>89</v>
      </c>
      <c r="B56" s="8">
        <v>43931</v>
      </c>
      <c r="C56" s="9">
        <v>64</v>
      </c>
      <c r="D56" s="7" t="s">
        <v>113</v>
      </c>
      <c r="E56" s="7">
        <v>5022</v>
      </c>
    </row>
    <row r="57" spans="1:5" ht="14.25">
      <c r="A57" s="7" t="s">
        <v>114</v>
      </c>
      <c r="B57" s="8">
        <v>43931</v>
      </c>
      <c r="C57" s="9">
        <v>125.04</v>
      </c>
      <c r="D57" s="7" t="s">
        <v>115</v>
      </c>
      <c r="E57" s="7">
        <v>5023</v>
      </c>
    </row>
    <row r="58" spans="1:5" ht="14.25">
      <c r="A58" s="7" t="s">
        <v>60</v>
      </c>
      <c r="B58" s="8">
        <v>43931</v>
      </c>
      <c r="C58" s="9">
        <v>77.18</v>
      </c>
      <c r="D58" s="7" t="s">
        <v>61</v>
      </c>
      <c r="E58" s="7">
        <v>5024</v>
      </c>
    </row>
    <row r="59" spans="1:5" ht="14.25">
      <c r="A59" s="13" t="s">
        <v>17</v>
      </c>
      <c r="B59" s="8"/>
      <c r="C59" s="15">
        <f>SUM(C49:C58)</f>
        <v>1463.44</v>
      </c>
      <c r="D59" s="7"/>
      <c r="E59" s="7"/>
    </row>
    <row r="60" spans="1:5" ht="14.25">
      <c r="A60" s="7" t="s">
        <v>57</v>
      </c>
      <c r="B60" s="8">
        <v>43955</v>
      </c>
      <c r="C60" s="9">
        <v>162.98</v>
      </c>
      <c r="D60" s="7" t="s">
        <v>80</v>
      </c>
      <c r="E60" s="7">
        <v>5025</v>
      </c>
    </row>
    <row r="61" spans="1:5" ht="14.25">
      <c r="A61" s="7" t="s">
        <v>116</v>
      </c>
      <c r="B61" s="8">
        <v>43960</v>
      </c>
      <c r="C61" s="9">
        <v>1718</v>
      </c>
      <c r="D61" s="7" t="s">
        <v>117</v>
      </c>
      <c r="E61" s="7">
        <v>5026</v>
      </c>
    </row>
    <row r="62" spans="1:5" ht="14.25">
      <c r="A62" s="7" t="s">
        <v>64</v>
      </c>
      <c r="B62" s="8">
        <v>43964</v>
      </c>
      <c r="C62" s="9">
        <v>21.86</v>
      </c>
      <c r="D62" s="7" t="s">
        <v>65</v>
      </c>
      <c r="E62" s="7">
        <v>5027</v>
      </c>
    </row>
    <row r="63" spans="1:5" ht="14.25">
      <c r="A63" s="7" t="s">
        <v>66</v>
      </c>
      <c r="B63" s="8">
        <v>43964</v>
      </c>
      <c r="C63" s="9">
        <v>89.78</v>
      </c>
      <c r="D63" s="7" t="s">
        <v>118</v>
      </c>
      <c r="E63" s="7">
        <v>5028</v>
      </c>
    </row>
    <row r="64" spans="1:5" ht="14.25">
      <c r="A64" s="7" t="s">
        <v>60</v>
      </c>
      <c r="B64" s="8">
        <v>43964</v>
      </c>
      <c r="C64" s="9">
        <v>77.18</v>
      </c>
      <c r="D64" s="7" t="s">
        <v>61</v>
      </c>
      <c r="E64" s="7">
        <v>5029</v>
      </c>
    </row>
    <row r="65" spans="1:5" ht="14.25">
      <c r="A65" s="7" t="s">
        <v>98</v>
      </c>
      <c r="B65" s="8">
        <v>43964</v>
      </c>
      <c r="C65" s="9">
        <v>14.94</v>
      </c>
      <c r="D65" s="7" t="s">
        <v>65</v>
      </c>
      <c r="E65" s="7">
        <v>5030</v>
      </c>
    </row>
    <row r="66" spans="1:5" ht="14.25">
      <c r="A66" s="7" t="s">
        <v>81</v>
      </c>
      <c r="B66" s="8">
        <v>43964</v>
      </c>
      <c r="C66" s="9">
        <v>307.26</v>
      </c>
      <c r="D66" s="7" t="s">
        <v>119</v>
      </c>
      <c r="E66" s="7">
        <v>5031</v>
      </c>
    </row>
    <row r="67" spans="1:5" ht="14.25">
      <c r="A67" s="13" t="s">
        <v>17</v>
      </c>
      <c r="B67" s="8"/>
      <c r="C67" s="15">
        <f>SUM(C60:C66)</f>
        <v>2392</v>
      </c>
      <c r="D67" s="7"/>
      <c r="E67" s="7"/>
    </row>
    <row r="68" spans="1:5" ht="14.25">
      <c r="A68" s="7" t="s">
        <v>77</v>
      </c>
      <c r="B68" s="8">
        <v>43989</v>
      </c>
      <c r="C68" s="9">
        <v>140.75</v>
      </c>
      <c r="D68" s="7" t="s">
        <v>78</v>
      </c>
      <c r="E68" s="7">
        <v>5032</v>
      </c>
    </row>
    <row r="69" spans="1:5" ht="14.25">
      <c r="A69" s="7" t="s">
        <v>57</v>
      </c>
      <c r="B69" s="8">
        <v>43989</v>
      </c>
      <c r="C69" s="9">
        <v>64.54</v>
      </c>
      <c r="D69" s="7" t="s">
        <v>80</v>
      </c>
      <c r="E69" s="7">
        <v>5033</v>
      </c>
    </row>
    <row r="70" spans="1:5" ht="14.25">
      <c r="A70" s="7" t="s">
        <v>60</v>
      </c>
      <c r="B70" s="8">
        <v>43989</v>
      </c>
      <c r="C70" s="9">
        <v>77.18</v>
      </c>
      <c r="D70" s="7" t="s">
        <v>61</v>
      </c>
      <c r="E70" s="7">
        <v>5034</v>
      </c>
    </row>
    <row r="71" spans="1:5" ht="14.25">
      <c r="A71" s="7" t="s">
        <v>114</v>
      </c>
      <c r="B71" s="8">
        <v>43989</v>
      </c>
      <c r="C71" s="9">
        <v>33.67</v>
      </c>
      <c r="D71" s="7" t="s">
        <v>120</v>
      </c>
      <c r="E71" s="7">
        <v>5035</v>
      </c>
    </row>
    <row r="72" spans="1:5" ht="14.25">
      <c r="A72" s="7" t="s">
        <v>94</v>
      </c>
      <c r="B72" s="8">
        <v>43989</v>
      </c>
      <c r="C72" s="9">
        <v>183.91</v>
      </c>
      <c r="D72" s="7" t="s">
        <v>121</v>
      </c>
      <c r="E72" s="7">
        <v>5036</v>
      </c>
    </row>
    <row r="73" spans="1:5" ht="14.25">
      <c r="A73" s="7" t="s">
        <v>89</v>
      </c>
      <c r="B73" s="8">
        <v>43992</v>
      </c>
      <c r="C73" s="9">
        <v>55</v>
      </c>
      <c r="D73" s="7" t="s">
        <v>122</v>
      </c>
      <c r="E73" s="7">
        <v>5037</v>
      </c>
    </row>
    <row r="74" spans="1:5" ht="14.25">
      <c r="A74" s="7" t="s">
        <v>64</v>
      </c>
      <c r="B74" s="8">
        <v>43993</v>
      </c>
      <c r="C74" s="9">
        <v>204.27</v>
      </c>
      <c r="D74" s="7" t="s">
        <v>65</v>
      </c>
      <c r="E74" s="7">
        <v>5038</v>
      </c>
    </row>
    <row r="75" spans="1:5" ht="14.25">
      <c r="A75" s="13" t="s">
        <v>123</v>
      </c>
      <c r="B75" s="8"/>
      <c r="C75" s="15">
        <f>SUM(C68:C74)</f>
        <v>759.32</v>
      </c>
      <c r="D75" s="7"/>
      <c r="E75" s="7"/>
    </row>
    <row r="76" spans="1:5" ht="14.25">
      <c r="A76" s="7" t="s">
        <v>89</v>
      </c>
      <c r="B76" s="8">
        <v>43993</v>
      </c>
      <c r="C76" s="9">
        <v>55</v>
      </c>
      <c r="D76" s="7" t="s">
        <v>124</v>
      </c>
      <c r="E76" s="7">
        <v>5039</v>
      </c>
    </row>
    <row r="77" spans="1:5" ht="14.25">
      <c r="A77" s="7" t="s">
        <v>81</v>
      </c>
      <c r="B77" s="8">
        <v>44000</v>
      </c>
      <c r="C77" s="9">
        <v>226.14</v>
      </c>
      <c r="D77" s="7" t="s">
        <v>125</v>
      </c>
      <c r="E77" s="7">
        <v>5040</v>
      </c>
    </row>
    <row r="78" spans="1:5" ht="14.25">
      <c r="A78" s="7" t="s">
        <v>126</v>
      </c>
      <c r="B78" s="8">
        <v>44011</v>
      </c>
      <c r="C78" s="9">
        <v>1041.98</v>
      </c>
      <c r="D78" s="7" t="s">
        <v>127</v>
      </c>
      <c r="E78" s="7">
        <v>5041</v>
      </c>
    </row>
    <row r="79" spans="1:5" ht="14.25">
      <c r="A79" s="7" t="s">
        <v>128</v>
      </c>
      <c r="B79" s="8">
        <v>44021</v>
      </c>
      <c r="C79" s="9">
        <v>50</v>
      </c>
      <c r="D79" s="7" t="s">
        <v>129</v>
      </c>
      <c r="E79" s="7">
        <v>5042</v>
      </c>
    </row>
    <row r="80" spans="1:5" ht="14.25">
      <c r="A80" s="7" t="s">
        <v>81</v>
      </c>
      <c r="B80" s="8">
        <v>44025</v>
      </c>
      <c r="C80" s="9">
        <v>521.73</v>
      </c>
      <c r="D80" s="7" t="s">
        <v>130</v>
      </c>
      <c r="E80" s="7">
        <v>5043</v>
      </c>
    </row>
    <row r="81" spans="1:5" ht="14.25">
      <c r="A81" s="7" t="s">
        <v>57</v>
      </c>
      <c r="B81" s="8">
        <v>44025</v>
      </c>
      <c r="C81" s="9">
        <v>50.75</v>
      </c>
      <c r="D81" s="7" t="s">
        <v>80</v>
      </c>
      <c r="E81" s="7">
        <v>5044</v>
      </c>
    </row>
    <row r="82" spans="1:5" ht="14.25">
      <c r="A82" s="7" t="s">
        <v>60</v>
      </c>
      <c r="B82" s="8">
        <v>44025</v>
      </c>
      <c r="C82" s="9">
        <v>77.18</v>
      </c>
      <c r="D82" s="7" t="s">
        <v>61</v>
      </c>
      <c r="E82" s="7">
        <v>5045</v>
      </c>
    </row>
    <row r="83" spans="1:5" ht="14.25">
      <c r="A83" s="7" t="s">
        <v>77</v>
      </c>
      <c r="B83" s="8">
        <v>44025</v>
      </c>
      <c r="C83" s="12">
        <v>140.75</v>
      </c>
      <c r="D83" s="10" t="s">
        <v>78</v>
      </c>
      <c r="E83" s="7">
        <v>5046</v>
      </c>
    </row>
    <row r="84" spans="1:5" ht="14.25">
      <c r="A84" s="7" t="s">
        <v>98</v>
      </c>
      <c r="B84" s="8">
        <v>44025</v>
      </c>
      <c r="C84" s="9">
        <v>9.71</v>
      </c>
      <c r="D84" s="7" t="s">
        <v>65</v>
      </c>
      <c r="E84" s="7">
        <v>5047</v>
      </c>
    </row>
    <row r="85" spans="1:5" ht="14.25">
      <c r="A85" s="7" t="s">
        <v>64</v>
      </c>
      <c r="B85" s="8">
        <v>44025</v>
      </c>
      <c r="C85" s="9">
        <v>156.87</v>
      </c>
      <c r="D85" s="7" t="s">
        <v>65</v>
      </c>
      <c r="E85" s="7">
        <v>5048</v>
      </c>
    </row>
    <row r="86" spans="1:5" ht="14.25">
      <c r="A86" s="7" t="s">
        <v>89</v>
      </c>
      <c r="B86" s="8">
        <v>44026</v>
      </c>
      <c r="C86" s="9">
        <v>240.82</v>
      </c>
      <c r="D86" s="7" t="s">
        <v>131</v>
      </c>
      <c r="E86" s="7">
        <v>5049</v>
      </c>
    </row>
    <row r="87" spans="1:5" ht="14.25">
      <c r="A87" s="7" t="s">
        <v>132</v>
      </c>
      <c r="B87" s="8">
        <v>44005</v>
      </c>
      <c r="C87" s="9">
        <v>79</v>
      </c>
      <c r="D87" s="7" t="s">
        <v>133</v>
      </c>
      <c r="E87" s="7"/>
    </row>
    <row r="88" spans="1:5" ht="14.25">
      <c r="A88" s="13" t="s">
        <v>123</v>
      </c>
      <c r="B88" s="8"/>
      <c r="C88" s="15">
        <f>SUM(C76:C87)</f>
        <v>2649.93</v>
      </c>
      <c r="D88" s="7"/>
      <c r="E88" s="7"/>
    </row>
    <row r="89" spans="1:5" ht="14.25">
      <c r="A89" s="7" t="s">
        <v>134</v>
      </c>
      <c r="B89" s="8">
        <v>44042</v>
      </c>
      <c r="C89" s="9">
        <v>266</v>
      </c>
      <c r="D89" s="7" t="s">
        <v>135</v>
      </c>
      <c r="E89" s="7">
        <v>5050</v>
      </c>
    </row>
    <row r="90" spans="1:5" ht="14.25">
      <c r="A90" s="7" t="s">
        <v>136</v>
      </c>
      <c r="B90" s="8">
        <v>44043</v>
      </c>
      <c r="C90" s="9">
        <v>58.24</v>
      </c>
      <c r="D90" s="7" t="s">
        <v>137</v>
      </c>
      <c r="E90" s="7">
        <v>5051</v>
      </c>
    </row>
    <row r="91" spans="1:5" ht="14.25">
      <c r="A91" s="7" t="s">
        <v>66</v>
      </c>
      <c r="B91" s="8">
        <v>44047</v>
      </c>
      <c r="C91" s="9">
        <v>2035.02</v>
      </c>
      <c r="D91" s="7" t="s">
        <v>138</v>
      </c>
      <c r="E91" s="7">
        <v>5052</v>
      </c>
    </row>
    <row r="92" spans="1:5" ht="14.25">
      <c r="A92" s="7" t="s">
        <v>94</v>
      </c>
      <c r="B92" s="8">
        <v>44047</v>
      </c>
      <c r="C92" s="9">
        <v>179.91</v>
      </c>
      <c r="D92" s="7" t="s">
        <v>139</v>
      </c>
      <c r="E92" s="7">
        <v>5053</v>
      </c>
    </row>
    <row r="93" spans="1:5" ht="14.25">
      <c r="A93" s="7" t="s">
        <v>98</v>
      </c>
      <c r="B93" s="8">
        <v>44047</v>
      </c>
      <c r="C93" s="9">
        <v>12.8</v>
      </c>
      <c r="D93" s="7" t="s">
        <v>65</v>
      </c>
      <c r="E93" s="7">
        <v>5054</v>
      </c>
    </row>
    <row r="94" spans="1:5" ht="14.25">
      <c r="A94" s="7" t="s">
        <v>57</v>
      </c>
      <c r="B94" s="8">
        <v>44047</v>
      </c>
      <c r="C94" s="9">
        <v>70.41</v>
      </c>
      <c r="D94" s="7" t="s">
        <v>80</v>
      </c>
      <c r="E94" s="7">
        <v>5055</v>
      </c>
    </row>
    <row r="95" spans="1:5" ht="14.25">
      <c r="A95" s="7" t="s">
        <v>77</v>
      </c>
      <c r="B95" s="8">
        <v>44047</v>
      </c>
      <c r="C95" s="9">
        <v>140.75</v>
      </c>
      <c r="D95" s="7" t="s">
        <v>78</v>
      </c>
      <c r="E95" s="7">
        <v>5056</v>
      </c>
    </row>
    <row r="96" spans="1:5" ht="14.25">
      <c r="A96" s="10" t="s">
        <v>141</v>
      </c>
      <c r="B96" s="8">
        <v>44056</v>
      </c>
      <c r="C96" s="9">
        <v>325.74</v>
      </c>
      <c r="D96" s="7" t="s">
        <v>142</v>
      </c>
      <c r="E96" s="7">
        <v>5057</v>
      </c>
    </row>
    <row r="97" spans="1:5" ht="14.25">
      <c r="A97" s="7" t="s">
        <v>140</v>
      </c>
      <c r="B97" s="8">
        <v>44056</v>
      </c>
      <c r="C97" s="9">
        <v>658</v>
      </c>
      <c r="D97" s="7" t="s">
        <v>143</v>
      </c>
      <c r="E97" s="7">
        <v>5058</v>
      </c>
    </row>
    <row r="98" spans="1:5" ht="14.25">
      <c r="A98" s="7" t="s">
        <v>81</v>
      </c>
      <c r="B98" s="8">
        <v>44056</v>
      </c>
      <c r="C98" s="9">
        <v>193.6</v>
      </c>
      <c r="D98" s="7" t="s">
        <v>144</v>
      </c>
      <c r="E98" s="7">
        <v>5059</v>
      </c>
    </row>
    <row r="99" spans="1:5" ht="14.25">
      <c r="A99" s="7" t="s">
        <v>64</v>
      </c>
      <c r="B99" s="8">
        <v>44056</v>
      </c>
      <c r="C99" s="9">
        <v>243.07</v>
      </c>
      <c r="D99" s="7" t="s">
        <v>145</v>
      </c>
      <c r="E99" s="7">
        <v>5060</v>
      </c>
    </row>
    <row r="100" spans="1:5" ht="14.25">
      <c r="A100" s="7" t="s">
        <v>60</v>
      </c>
      <c r="B100" s="8">
        <v>44056</v>
      </c>
      <c r="C100" s="9">
        <v>77.18</v>
      </c>
      <c r="D100" s="7" t="s">
        <v>61</v>
      </c>
      <c r="E100" s="7">
        <v>5061</v>
      </c>
    </row>
    <row r="101" spans="1:5" ht="14.25">
      <c r="A101" s="13" t="s">
        <v>123</v>
      </c>
      <c r="B101" s="8"/>
      <c r="C101" s="15">
        <f>SUM(C89:C100)</f>
        <v>4260.72</v>
      </c>
      <c r="D101" s="7"/>
      <c r="E101" s="7"/>
    </row>
    <row r="102" spans="1:5" ht="14.25">
      <c r="A102" s="7" t="s">
        <v>89</v>
      </c>
      <c r="B102" s="8">
        <v>44077</v>
      </c>
      <c r="C102" s="9">
        <v>55</v>
      </c>
      <c r="D102" s="7" t="s">
        <v>152</v>
      </c>
      <c r="E102" s="7">
        <v>5062</v>
      </c>
    </row>
    <row r="103" spans="1:5" ht="14.25">
      <c r="A103" s="7" t="s">
        <v>57</v>
      </c>
      <c r="B103" s="8">
        <v>44083</v>
      </c>
      <c r="C103" s="9">
        <v>77.09</v>
      </c>
      <c r="D103" s="7" t="s">
        <v>80</v>
      </c>
      <c r="E103" s="7">
        <v>5063</v>
      </c>
    </row>
    <row r="104" spans="1:5" ht="14.25">
      <c r="A104" s="7" t="s">
        <v>77</v>
      </c>
      <c r="B104" s="8">
        <v>44088</v>
      </c>
      <c r="C104" s="9">
        <v>140.75</v>
      </c>
      <c r="D104" s="7" t="s">
        <v>78</v>
      </c>
      <c r="E104" s="7">
        <v>5064</v>
      </c>
    </row>
    <row r="105" spans="1:5" ht="14.25">
      <c r="A105" s="7" t="s">
        <v>60</v>
      </c>
      <c r="B105" s="8">
        <v>44088</v>
      </c>
      <c r="C105" s="9">
        <v>113.93</v>
      </c>
      <c r="D105" s="7" t="s">
        <v>61</v>
      </c>
      <c r="E105" s="7">
        <v>5065</v>
      </c>
    </row>
    <row r="106" spans="1:5" ht="14.25">
      <c r="A106" s="7" t="s">
        <v>66</v>
      </c>
      <c r="B106" s="8">
        <v>44088</v>
      </c>
      <c r="C106" s="9">
        <v>55.36</v>
      </c>
      <c r="D106" s="7" t="s">
        <v>153</v>
      </c>
      <c r="E106" s="7">
        <v>5066</v>
      </c>
    </row>
    <row r="107" spans="1:5" ht="14.25">
      <c r="A107" s="7" t="s">
        <v>66</v>
      </c>
      <c r="B107" s="8">
        <v>44088</v>
      </c>
      <c r="C107" s="9">
        <v>172.07</v>
      </c>
      <c r="D107" s="7" t="s">
        <v>154</v>
      </c>
      <c r="E107" s="7">
        <v>5067</v>
      </c>
    </row>
    <row r="108" spans="1:5" ht="14.25">
      <c r="A108" s="7" t="s">
        <v>149</v>
      </c>
      <c r="B108" s="8">
        <v>44088</v>
      </c>
      <c r="C108" s="9">
        <v>140.75</v>
      </c>
      <c r="D108" s="7" t="s">
        <v>78</v>
      </c>
      <c r="E108" s="7">
        <v>5068</v>
      </c>
    </row>
    <row r="109" spans="1:5" ht="14.25">
      <c r="A109" s="7" t="s">
        <v>64</v>
      </c>
      <c r="B109" s="8">
        <v>44088</v>
      </c>
      <c r="C109" s="9">
        <v>259.01</v>
      </c>
      <c r="D109" s="7" t="s">
        <v>65</v>
      </c>
      <c r="E109" s="7">
        <v>5069</v>
      </c>
    </row>
    <row r="110" spans="1:5" ht="14.25">
      <c r="A110" s="7" t="s">
        <v>87</v>
      </c>
      <c r="B110" s="8">
        <v>44088</v>
      </c>
      <c r="C110" s="9">
        <v>226.21</v>
      </c>
      <c r="D110" s="7" t="s">
        <v>88</v>
      </c>
      <c r="E110" s="7">
        <v>5070</v>
      </c>
    </row>
    <row r="111" spans="1:5" ht="14.25">
      <c r="A111" s="7" t="s">
        <v>81</v>
      </c>
      <c r="B111" s="8">
        <v>44088</v>
      </c>
      <c r="C111" s="9">
        <v>780.02</v>
      </c>
      <c r="D111" s="7" t="s">
        <v>155</v>
      </c>
      <c r="E111" s="7">
        <v>5071</v>
      </c>
    </row>
    <row r="112" spans="1:5" ht="14.25">
      <c r="A112" s="13" t="s">
        <v>123</v>
      </c>
      <c r="B112" s="8"/>
      <c r="C112" s="15">
        <f>SUM(C102:C111)</f>
        <v>2020.19</v>
      </c>
      <c r="D112" s="7"/>
      <c r="E112" s="7"/>
    </row>
    <row r="113" spans="1:5" ht="14.25">
      <c r="A113" s="7" t="s">
        <v>156</v>
      </c>
      <c r="B113" s="8">
        <v>44089</v>
      </c>
      <c r="C113" s="9">
        <v>594</v>
      </c>
      <c r="D113" s="7" t="s">
        <v>157</v>
      </c>
      <c r="E113" s="7">
        <v>5072</v>
      </c>
    </row>
    <row r="114" spans="1:5" ht="14.25">
      <c r="A114" s="7" t="s">
        <v>126</v>
      </c>
      <c r="B114" s="8">
        <v>44102</v>
      </c>
      <c r="C114" s="9">
        <v>879.98</v>
      </c>
      <c r="D114" s="7" t="s">
        <v>158</v>
      </c>
      <c r="E114" s="7">
        <v>5073</v>
      </c>
    </row>
    <row r="115" spans="1:5" ht="14.25">
      <c r="A115" s="7" t="s">
        <v>159</v>
      </c>
      <c r="B115" s="8">
        <v>44112</v>
      </c>
      <c r="C115" s="9">
        <v>1482</v>
      </c>
      <c r="D115" s="7" t="s">
        <v>117</v>
      </c>
      <c r="E115" s="7">
        <v>5074</v>
      </c>
    </row>
    <row r="116" spans="1:5" ht="14.25">
      <c r="A116" s="7" t="s">
        <v>66</v>
      </c>
      <c r="B116" s="8">
        <v>44113</v>
      </c>
      <c r="C116" s="9">
        <v>657.28</v>
      </c>
      <c r="D116" s="7" t="s">
        <v>160</v>
      </c>
      <c r="E116" s="7">
        <v>5075</v>
      </c>
    </row>
    <row r="117" spans="1:5" ht="14.25">
      <c r="A117" s="7" t="s">
        <v>60</v>
      </c>
      <c r="B117" s="8">
        <v>44113</v>
      </c>
      <c r="C117" s="9">
        <v>77.18</v>
      </c>
      <c r="D117" s="7" t="s">
        <v>61</v>
      </c>
      <c r="E117" s="7">
        <v>5076</v>
      </c>
    </row>
    <row r="118" spans="1:5" ht="14.25">
      <c r="A118" s="7" t="s">
        <v>57</v>
      </c>
      <c r="B118" s="8">
        <v>44112</v>
      </c>
      <c r="C118" s="9">
        <v>86.41</v>
      </c>
      <c r="D118" s="7" t="s">
        <v>80</v>
      </c>
      <c r="E118" s="7">
        <v>5077</v>
      </c>
    </row>
    <row r="119" spans="1:5" ht="14.25">
      <c r="A119" s="7" t="s">
        <v>64</v>
      </c>
      <c r="B119" s="8">
        <v>44113</v>
      </c>
      <c r="C119" s="9">
        <v>462.36</v>
      </c>
      <c r="D119" s="7" t="s">
        <v>161</v>
      </c>
      <c r="E119" s="7">
        <v>5078</v>
      </c>
    </row>
    <row r="120" spans="1:5" ht="14.25">
      <c r="A120" s="7" t="s">
        <v>162</v>
      </c>
      <c r="B120" s="8">
        <v>44113</v>
      </c>
      <c r="C120" s="9">
        <v>216.95</v>
      </c>
      <c r="D120" s="7" t="s">
        <v>163</v>
      </c>
      <c r="E120" s="7">
        <v>5079</v>
      </c>
    </row>
    <row r="121" spans="1:5" ht="14.25">
      <c r="A121" s="7" t="s">
        <v>87</v>
      </c>
      <c r="B121" s="8">
        <v>44113</v>
      </c>
      <c r="C121" s="9">
        <v>86.69</v>
      </c>
      <c r="D121" s="7" t="s">
        <v>164</v>
      </c>
      <c r="E121" s="7">
        <v>5080</v>
      </c>
    </row>
    <row r="122" spans="1:5" ht="14.25">
      <c r="A122" s="7" t="s">
        <v>165</v>
      </c>
      <c r="B122" s="8">
        <v>44113</v>
      </c>
      <c r="C122" s="9">
        <v>28.86</v>
      </c>
      <c r="D122" s="7" t="s">
        <v>166</v>
      </c>
      <c r="E122" s="25">
        <v>5081</v>
      </c>
    </row>
    <row r="123" spans="1:5" ht="14.25">
      <c r="A123" s="7" t="s">
        <v>149</v>
      </c>
      <c r="B123" s="8">
        <v>44122</v>
      </c>
      <c r="C123" s="9">
        <v>140.75</v>
      </c>
      <c r="D123" s="7" t="s">
        <v>78</v>
      </c>
      <c r="E123" s="7">
        <v>5082</v>
      </c>
    </row>
    <row r="124" spans="1:5" ht="14.25">
      <c r="A124" s="7" t="s">
        <v>66</v>
      </c>
      <c r="B124" s="8">
        <v>44122</v>
      </c>
      <c r="C124" s="9">
        <v>19.24</v>
      </c>
      <c r="D124" s="7" t="s">
        <v>167</v>
      </c>
      <c r="E124" s="7">
        <v>5083</v>
      </c>
    </row>
    <row r="125" spans="1:5" ht="14.25">
      <c r="A125" s="13" t="s">
        <v>123</v>
      </c>
      <c r="B125" s="8"/>
      <c r="C125" s="15">
        <f>SUM(C113:C124)</f>
        <v>4731.699999999999</v>
      </c>
      <c r="D125" s="7"/>
      <c r="E125" s="7"/>
    </row>
    <row r="126" spans="1:5" ht="14.25">
      <c r="A126" s="7" t="s">
        <v>168</v>
      </c>
      <c r="B126" s="8">
        <v>44124</v>
      </c>
      <c r="C126" s="9">
        <v>119.64</v>
      </c>
      <c r="D126" s="7" t="s">
        <v>169</v>
      </c>
      <c r="E126" s="7">
        <v>5084</v>
      </c>
    </row>
    <row r="127" spans="1:5" ht="14.25">
      <c r="A127" s="7" t="s">
        <v>39</v>
      </c>
      <c r="B127" s="8">
        <v>44125</v>
      </c>
      <c r="C127" s="9">
        <v>80</v>
      </c>
      <c r="D127" s="7" t="s">
        <v>170</v>
      </c>
      <c r="E127" s="7">
        <v>5085</v>
      </c>
    </row>
    <row r="128" spans="1:5" ht="14.25">
      <c r="A128" s="7" t="s">
        <v>141</v>
      </c>
      <c r="B128" s="8">
        <v>44125</v>
      </c>
      <c r="C128" s="9">
        <v>325.74</v>
      </c>
      <c r="D128" s="7" t="s">
        <v>171</v>
      </c>
      <c r="E128" s="7">
        <v>5086</v>
      </c>
    </row>
    <row r="129" spans="1:5" ht="14.25">
      <c r="A129" s="7" t="s">
        <v>109</v>
      </c>
      <c r="B129" s="8">
        <v>44132</v>
      </c>
      <c r="C129" s="9">
        <v>24835.24</v>
      </c>
      <c r="D129" s="7" t="s">
        <v>172</v>
      </c>
      <c r="E129" s="7">
        <v>5087</v>
      </c>
    </row>
    <row r="130" spans="1:5" ht="14.25">
      <c r="A130" s="7" t="s">
        <v>173</v>
      </c>
      <c r="B130" s="8">
        <v>44141</v>
      </c>
      <c r="C130" s="9">
        <v>74.6</v>
      </c>
      <c r="D130" s="7" t="s">
        <v>181</v>
      </c>
      <c r="E130" s="7">
        <v>5088</v>
      </c>
    </row>
    <row r="131" spans="1:5" ht="14.25">
      <c r="A131" s="7" t="s">
        <v>60</v>
      </c>
      <c r="B131" s="8">
        <v>44141</v>
      </c>
      <c r="C131" s="9">
        <v>77.18</v>
      </c>
      <c r="D131" s="7" t="s">
        <v>61</v>
      </c>
      <c r="E131" s="7">
        <v>5089</v>
      </c>
    </row>
    <row r="132" spans="1:5" ht="14.25">
      <c r="A132" s="7" t="s">
        <v>57</v>
      </c>
      <c r="B132" s="8">
        <v>44141</v>
      </c>
      <c r="C132" s="9">
        <v>67.45</v>
      </c>
      <c r="D132" s="7" t="s">
        <v>80</v>
      </c>
      <c r="E132" s="7">
        <v>5090</v>
      </c>
    </row>
    <row r="133" spans="1:5" ht="14.25">
      <c r="A133" s="7" t="s">
        <v>68</v>
      </c>
      <c r="B133" s="11">
        <v>44141</v>
      </c>
      <c r="C133" s="9">
        <v>23.4</v>
      </c>
      <c r="D133" s="10" t="s">
        <v>174</v>
      </c>
      <c r="E133" s="10">
        <v>5091</v>
      </c>
    </row>
    <row r="134" spans="1:5" ht="14.25">
      <c r="A134" s="10" t="s">
        <v>94</v>
      </c>
      <c r="B134" s="11">
        <v>44141</v>
      </c>
      <c r="C134" s="12">
        <v>150.76</v>
      </c>
      <c r="D134" s="10" t="s">
        <v>95</v>
      </c>
      <c r="E134" s="10">
        <v>5092</v>
      </c>
    </row>
    <row r="135" spans="1:5" ht="14.25">
      <c r="A135" s="10" t="s">
        <v>89</v>
      </c>
      <c r="B135" s="11">
        <v>44141</v>
      </c>
      <c r="C135" s="12">
        <v>55</v>
      </c>
      <c r="D135" s="10" t="s">
        <v>152</v>
      </c>
      <c r="E135" s="10">
        <v>5093</v>
      </c>
    </row>
    <row r="136" spans="1:5" ht="14.25">
      <c r="A136" s="10" t="s">
        <v>58</v>
      </c>
      <c r="B136" s="11">
        <v>44144</v>
      </c>
      <c r="C136" s="12">
        <v>215</v>
      </c>
      <c r="D136" s="10" t="s">
        <v>59</v>
      </c>
      <c r="E136" s="10">
        <v>5094</v>
      </c>
    </row>
    <row r="137" spans="1:5" ht="14.25">
      <c r="A137" s="10" t="s">
        <v>64</v>
      </c>
      <c r="B137" s="11">
        <v>44144</v>
      </c>
      <c r="C137" s="28">
        <v>230.39</v>
      </c>
      <c r="D137" s="10" t="s">
        <v>65</v>
      </c>
      <c r="E137" s="10">
        <v>5095</v>
      </c>
    </row>
    <row r="138" spans="1:5" ht="14.25">
      <c r="A138" s="10" t="s">
        <v>149</v>
      </c>
      <c r="B138" s="11">
        <v>44150</v>
      </c>
      <c r="C138" s="12">
        <v>168.75</v>
      </c>
      <c r="D138" s="10" t="s">
        <v>78</v>
      </c>
      <c r="E138" s="10">
        <v>5096</v>
      </c>
    </row>
    <row r="139" spans="1:5" ht="14.25">
      <c r="A139" s="10" t="s">
        <v>81</v>
      </c>
      <c r="B139" s="11">
        <v>44150</v>
      </c>
      <c r="C139" s="28">
        <v>264.41</v>
      </c>
      <c r="D139" s="10" t="s">
        <v>175</v>
      </c>
      <c r="E139" s="10">
        <v>5097</v>
      </c>
    </row>
    <row r="140" spans="1:3" ht="14.25">
      <c r="A140" s="55" t="s">
        <v>17</v>
      </c>
      <c r="C140" s="14">
        <f>SUM(C126:C139)</f>
        <v>26687.56</v>
      </c>
    </row>
    <row r="141" spans="1:5" ht="14.25">
      <c r="A141" s="10" t="s">
        <v>89</v>
      </c>
      <c r="B141" s="11">
        <v>44520</v>
      </c>
      <c r="C141" s="12">
        <v>55</v>
      </c>
      <c r="D141" s="10" t="s">
        <v>152</v>
      </c>
      <c r="E141" s="10">
        <v>5098</v>
      </c>
    </row>
    <row r="142" spans="1:5" ht="14.25">
      <c r="A142" s="29" t="s">
        <v>85</v>
      </c>
      <c r="B142" s="11">
        <v>44522</v>
      </c>
      <c r="C142" s="28">
        <v>74.86</v>
      </c>
      <c r="D142" s="10" t="s">
        <v>176</v>
      </c>
      <c r="E142" s="10">
        <v>5099</v>
      </c>
    </row>
    <row r="143" spans="1:5" ht="14.25">
      <c r="A143" s="10" t="s">
        <v>94</v>
      </c>
      <c r="B143" s="11">
        <v>44533</v>
      </c>
      <c r="C143" s="28">
        <v>37.67</v>
      </c>
      <c r="D143" s="10" t="s">
        <v>177</v>
      </c>
      <c r="E143" s="10">
        <v>5100</v>
      </c>
    </row>
    <row r="144" spans="1:5" ht="14.25">
      <c r="A144" s="10" t="s">
        <v>60</v>
      </c>
      <c r="B144" s="11">
        <v>44533</v>
      </c>
      <c r="C144" s="12">
        <v>94.73</v>
      </c>
      <c r="D144" s="10" t="s">
        <v>61</v>
      </c>
      <c r="E144" s="10">
        <v>5101</v>
      </c>
    </row>
    <row r="145" spans="1:5" ht="14.25">
      <c r="A145" s="10" t="s">
        <v>57</v>
      </c>
      <c r="B145" s="11">
        <v>44536</v>
      </c>
      <c r="C145" s="12">
        <v>238.48</v>
      </c>
      <c r="D145" s="10" t="s">
        <v>80</v>
      </c>
      <c r="E145" s="10">
        <v>5102</v>
      </c>
    </row>
    <row r="146" spans="1:5" ht="14.25">
      <c r="A146" s="10" t="s">
        <v>58</v>
      </c>
      <c r="B146" s="11">
        <v>44536</v>
      </c>
      <c r="C146" s="28">
        <v>90</v>
      </c>
      <c r="D146" s="10" t="s">
        <v>59</v>
      </c>
      <c r="E146" s="10">
        <v>5103</v>
      </c>
    </row>
    <row r="147" spans="1:5" ht="14.25">
      <c r="A147" s="10" t="s">
        <v>178</v>
      </c>
      <c r="B147" s="11">
        <v>44545</v>
      </c>
      <c r="C147" s="12">
        <v>240</v>
      </c>
      <c r="D147" s="10" t="s">
        <v>179</v>
      </c>
      <c r="E147" s="10">
        <v>5104</v>
      </c>
    </row>
    <row r="148" spans="1:5" ht="14.25">
      <c r="A148" s="10" t="s">
        <v>173</v>
      </c>
      <c r="B148" s="11">
        <v>44544</v>
      </c>
      <c r="C148" s="12">
        <v>84.9</v>
      </c>
      <c r="D148" s="10" t="s">
        <v>180</v>
      </c>
      <c r="E148" s="10">
        <v>5105</v>
      </c>
    </row>
    <row r="149" spans="1:5" ht="14.25">
      <c r="A149" s="10" t="s">
        <v>81</v>
      </c>
      <c r="B149" s="11">
        <v>44550</v>
      </c>
      <c r="C149" s="12">
        <v>143.45</v>
      </c>
      <c r="D149" s="10" t="s">
        <v>182</v>
      </c>
      <c r="E149" s="10">
        <v>5106</v>
      </c>
    </row>
    <row r="150" spans="1:5" ht="14.25">
      <c r="A150" s="26" t="s">
        <v>183</v>
      </c>
      <c r="B150" s="11">
        <v>44552</v>
      </c>
      <c r="C150" s="27">
        <v>125</v>
      </c>
      <c r="D150" s="10" t="s">
        <v>184</v>
      </c>
      <c r="E150" s="10">
        <v>5107</v>
      </c>
    </row>
    <row r="151" spans="1:5" ht="14.25">
      <c r="A151" s="10" t="s">
        <v>66</v>
      </c>
      <c r="B151" s="11">
        <v>44561</v>
      </c>
      <c r="C151" s="12">
        <v>249.7</v>
      </c>
      <c r="D151" s="10" t="s">
        <v>185</v>
      </c>
      <c r="E151" s="10">
        <v>5108</v>
      </c>
    </row>
    <row r="152" spans="1:3" ht="14.25">
      <c r="A152" s="41" t="s">
        <v>17</v>
      </c>
      <c r="C152" s="42">
        <f>SUM(C141:C151)</f>
        <v>1433.79</v>
      </c>
    </row>
    <row r="153" spans="1:3" ht="14.25">
      <c r="A153" s="26"/>
      <c r="C153" s="27"/>
    </row>
    <row r="155" ht="14.25">
      <c r="C155" s="28"/>
    </row>
    <row r="156" ht="14.25">
      <c r="C156" s="28"/>
    </row>
    <row r="161" spans="1:3" ht="14.25">
      <c r="A161" s="41"/>
      <c r="C161" s="42"/>
    </row>
    <row r="162" spans="1:3" ht="14.25">
      <c r="A162" s="41"/>
      <c r="C162" s="42"/>
    </row>
    <row r="163" ht="14.25">
      <c r="C163" s="28"/>
    </row>
    <row r="164" spans="1:3" ht="14.25">
      <c r="A164" s="26"/>
      <c r="C164" s="27"/>
    </row>
    <row r="167" ht="14.25">
      <c r="C167" s="28"/>
    </row>
    <row r="168" spans="1:3" ht="14.25">
      <c r="A168" s="26"/>
      <c r="C168" s="27"/>
    </row>
    <row r="170" spans="1:3" ht="14.25">
      <c r="A170" s="26"/>
      <c r="C170" s="27"/>
    </row>
    <row r="171" ht="14.25">
      <c r="C171" s="28"/>
    </row>
    <row r="172" spans="1:3" ht="14.25">
      <c r="A172" s="26"/>
      <c r="C172" s="27"/>
    </row>
    <row r="173" spans="1:3" ht="14.25">
      <c r="A173" s="29"/>
      <c r="C173" s="28"/>
    </row>
    <row r="177" spans="1:3" ht="14.25">
      <c r="A177" s="41"/>
      <c r="C177" s="42"/>
    </row>
    <row r="178" spans="1:3" ht="14.25">
      <c r="A178" s="41"/>
      <c r="C178" s="42"/>
    </row>
    <row r="179" spans="1:3" ht="14.25">
      <c r="A179" s="38"/>
      <c r="C179" s="39"/>
    </row>
    <row r="180" spans="1:3" ht="14.25">
      <c r="A180" s="29"/>
      <c r="C180" s="28"/>
    </row>
    <row r="181" ht="14.25">
      <c r="C181" s="28"/>
    </row>
    <row r="182" spans="1:3" ht="14.25">
      <c r="A182" s="29"/>
      <c r="C182" s="28"/>
    </row>
    <row r="183" spans="1:3" ht="14.25">
      <c r="A183" s="29"/>
      <c r="C183" s="28"/>
    </row>
    <row r="185" spans="1:3" ht="14.25">
      <c r="A185" s="26"/>
      <c r="C185" s="27"/>
    </row>
    <row r="186" spans="1:3" ht="14.25">
      <c r="A186" s="26"/>
      <c r="C186" s="27"/>
    </row>
    <row r="187" spans="1:3" ht="14.25">
      <c r="A187" s="26"/>
      <c r="C187" s="27"/>
    </row>
    <row r="189" ht="14.25">
      <c r="C189" s="28"/>
    </row>
    <row r="190" ht="14.25">
      <c r="C190" s="28"/>
    </row>
    <row r="191" spans="1:3" ht="14.25">
      <c r="A191" s="26"/>
      <c r="C191" s="27"/>
    </row>
    <row r="192" ht="14.25">
      <c r="C192" s="28"/>
    </row>
    <row r="193" ht="14.25">
      <c r="C193" s="28"/>
    </row>
    <row r="194" ht="14.25">
      <c r="C194" s="28"/>
    </row>
    <row r="195" ht="14.25">
      <c r="C195" s="28"/>
    </row>
    <row r="196" ht="14.25">
      <c r="C196" s="28"/>
    </row>
    <row r="197" ht="14.25">
      <c r="C197" s="28"/>
    </row>
    <row r="198" ht="14.25">
      <c r="C198" s="28"/>
    </row>
    <row r="199" ht="14.25">
      <c r="C199" s="28"/>
    </row>
    <row r="200" ht="14.25">
      <c r="C200" s="28"/>
    </row>
    <row r="201" ht="14.25">
      <c r="C201" s="28"/>
    </row>
    <row r="202" spans="1:3" ht="14.25">
      <c r="A202" s="38"/>
      <c r="C202" s="39"/>
    </row>
    <row r="203" spans="1:3" ht="14.25">
      <c r="A203" s="38"/>
      <c r="C203" s="39"/>
    </row>
    <row r="204" ht="14.25">
      <c r="C204" s="28"/>
    </row>
    <row r="205" ht="14.25">
      <c r="C205" s="28"/>
    </row>
    <row r="206" ht="14.25">
      <c r="C206" s="28"/>
    </row>
    <row r="209" spans="1:3" ht="14.25">
      <c r="A209" s="29"/>
      <c r="C209" s="28"/>
    </row>
    <row r="210" spans="1:3" ht="14.25">
      <c r="A210" s="29"/>
      <c r="C210" s="28"/>
    </row>
    <row r="217" spans="1:3" ht="14.25">
      <c r="A217" s="29"/>
      <c r="C217" s="28"/>
    </row>
    <row r="219" spans="1:3" ht="14.25">
      <c r="A219" s="30"/>
      <c r="C219" s="31"/>
    </row>
    <row r="228" spans="1:3" ht="14.25">
      <c r="A228" s="29"/>
      <c r="C228" s="28"/>
    </row>
    <row r="236" spans="1:3" ht="14.25">
      <c r="A236" s="30"/>
      <c r="C236" s="31"/>
    </row>
    <row r="238" spans="1:3" ht="14.25">
      <c r="A238" s="30"/>
      <c r="C238" s="31"/>
    </row>
    <row r="246" spans="1:3" ht="14.25">
      <c r="A246" s="30"/>
      <c r="C246" s="31"/>
    </row>
    <row r="248" spans="1:3" ht="14.25">
      <c r="A248" s="30"/>
      <c r="C248" s="31"/>
    </row>
  </sheetData>
  <sheetProtection/>
  <printOptions/>
  <pageMargins left="0.5" right="0.26" top="0.39" bottom="0.5" header="0.3" footer="0.3"/>
  <pageSetup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0.421875" style="0" customWidth="1"/>
    <col min="2" max="2" width="10.00390625" style="5" customWidth="1"/>
    <col min="3" max="3" width="10.28125" style="3" customWidth="1"/>
    <col min="4" max="4" width="8.8515625" style="5" customWidth="1"/>
    <col min="5" max="5" width="11.00390625" style="3" customWidth="1"/>
    <col min="6" max="6" width="10.57421875" style="5" customWidth="1"/>
    <col min="7" max="7" width="9.140625" style="3" customWidth="1"/>
    <col min="8" max="8" width="10.421875" style="5" customWidth="1"/>
    <col min="9" max="9" width="10.140625" style="3" bestFit="1" customWidth="1"/>
    <col min="10" max="10" width="10.140625" style="5" customWidth="1"/>
    <col min="11" max="11" width="10.28125" style="3" customWidth="1"/>
    <col min="12" max="12" width="10.421875" style="5" customWidth="1"/>
    <col min="13" max="13" width="10.28125" style="3" customWidth="1"/>
    <col min="14" max="14" width="10.7109375" style="5" customWidth="1"/>
    <col min="15" max="15" width="10.28125" style="3" customWidth="1"/>
    <col min="16" max="16" width="11.421875" style="5" customWidth="1"/>
    <col min="17" max="17" width="11.28125" style="3" customWidth="1"/>
    <col min="18" max="18" width="11.421875" style="5" customWidth="1"/>
    <col min="19" max="19" width="12.421875" style="3" customWidth="1"/>
    <col min="20" max="20" width="13.57421875" style="5" customWidth="1"/>
    <col min="21" max="21" width="13.57421875" style="3" customWidth="1"/>
    <col min="22" max="22" width="10.28125" style="5" hidden="1" customWidth="1"/>
    <col min="23" max="23" width="12.00390625" style="3" hidden="1" customWidth="1"/>
    <col min="24" max="24" width="12.00390625" style="5" customWidth="1"/>
    <col min="25" max="25" width="14.8515625" style="16" customWidth="1"/>
    <col min="26" max="26" width="14.421875" style="16" customWidth="1"/>
  </cols>
  <sheetData>
    <row r="1" ht="22.5">
      <c r="A1" s="1" t="s">
        <v>47</v>
      </c>
    </row>
    <row r="2" spans="1:26" ht="15">
      <c r="A2" s="7"/>
      <c r="B2" s="8" t="s">
        <v>0</v>
      </c>
      <c r="C2" s="9" t="s">
        <v>1</v>
      </c>
      <c r="D2" s="11" t="s">
        <v>0</v>
      </c>
      <c r="E2" s="12" t="s">
        <v>1</v>
      </c>
      <c r="F2" s="11" t="s">
        <v>0</v>
      </c>
      <c r="G2" s="12" t="s">
        <v>1</v>
      </c>
      <c r="H2" s="11" t="s">
        <v>0</v>
      </c>
      <c r="I2" s="12" t="s">
        <v>1</v>
      </c>
      <c r="J2" s="11" t="s">
        <v>0</v>
      </c>
      <c r="K2" s="12" t="s">
        <v>1</v>
      </c>
      <c r="L2" s="11" t="s">
        <v>0</v>
      </c>
      <c r="M2" s="12" t="s">
        <v>1</v>
      </c>
      <c r="N2" s="11" t="s">
        <v>0</v>
      </c>
      <c r="O2" s="12" t="s">
        <v>1</v>
      </c>
      <c r="P2" s="11" t="s">
        <v>0</v>
      </c>
      <c r="Q2" s="12" t="s">
        <v>1</v>
      </c>
      <c r="R2" s="11" t="s">
        <v>0</v>
      </c>
      <c r="S2" s="12" t="s">
        <v>1</v>
      </c>
      <c r="T2" s="11" t="s">
        <v>0</v>
      </c>
      <c r="U2" s="12" t="s">
        <v>1</v>
      </c>
      <c r="V2" s="11"/>
      <c r="W2" s="33"/>
      <c r="X2" s="43" t="s">
        <v>0</v>
      </c>
      <c r="Y2" s="42" t="s">
        <v>1</v>
      </c>
      <c r="Z2" s="14" t="s">
        <v>123</v>
      </c>
    </row>
    <row r="3" spans="1:26" ht="15">
      <c r="A3" s="7" t="s">
        <v>2</v>
      </c>
      <c r="B3" s="8">
        <v>43879</v>
      </c>
      <c r="C3" s="9">
        <v>4670</v>
      </c>
      <c r="D3" s="11">
        <v>43899</v>
      </c>
      <c r="E3" s="12">
        <v>2473</v>
      </c>
      <c r="F3" s="11">
        <v>43922</v>
      </c>
      <c r="G3" s="12">
        <v>3054</v>
      </c>
      <c r="H3" s="11">
        <v>43964</v>
      </c>
      <c r="I3" s="12">
        <v>1451</v>
      </c>
      <c r="J3" s="11">
        <v>43993</v>
      </c>
      <c r="K3" s="12">
        <v>1181</v>
      </c>
      <c r="L3" s="11">
        <v>44004</v>
      </c>
      <c r="M3" s="12">
        <v>849</v>
      </c>
      <c r="N3" s="11">
        <v>44060</v>
      </c>
      <c r="O3" s="12">
        <v>2278</v>
      </c>
      <c r="P3" s="11">
        <v>44075</v>
      </c>
      <c r="Q3" s="12">
        <v>1062</v>
      </c>
      <c r="R3" s="11">
        <v>44122</v>
      </c>
      <c r="S3" s="12">
        <v>2119</v>
      </c>
      <c r="T3" s="11">
        <v>44144</v>
      </c>
      <c r="U3" s="12">
        <v>2003</v>
      </c>
      <c r="V3" s="11"/>
      <c r="W3" s="33"/>
      <c r="X3" s="44">
        <v>44561</v>
      </c>
      <c r="Y3" s="12">
        <v>4941</v>
      </c>
      <c r="Z3" s="12">
        <f aca="true" t="shared" si="0" ref="Z3:Z20">SUM(C3,E3,G3,I3,K3,M3,O3,Q3,S3,U3,Y3)</f>
        <v>26081</v>
      </c>
    </row>
    <row r="4" spans="1:26" ht="15">
      <c r="A4" s="7" t="s">
        <v>37</v>
      </c>
      <c r="B4" s="8">
        <v>43857</v>
      </c>
      <c r="C4" s="9">
        <v>623.25</v>
      </c>
      <c r="D4" s="11">
        <v>43899</v>
      </c>
      <c r="E4" s="12">
        <v>179.55</v>
      </c>
      <c r="F4" s="11">
        <v>43922</v>
      </c>
      <c r="G4" s="12">
        <v>32.1</v>
      </c>
      <c r="H4" s="11"/>
      <c r="I4" s="12"/>
      <c r="J4" s="11"/>
      <c r="K4" s="12"/>
      <c r="L4" s="11"/>
      <c r="M4" s="12"/>
      <c r="N4" s="11"/>
      <c r="O4" s="12"/>
      <c r="P4" s="11"/>
      <c r="Q4" s="12"/>
      <c r="R4" s="11"/>
      <c r="S4" s="12"/>
      <c r="T4" s="11"/>
      <c r="U4" s="12"/>
      <c r="V4" s="11"/>
      <c r="W4" s="33"/>
      <c r="X4" s="44"/>
      <c r="Y4" s="12"/>
      <c r="Z4" s="12">
        <f t="shared" si="0"/>
        <v>834.9</v>
      </c>
    </row>
    <row r="5" spans="1:26" ht="15">
      <c r="A5" s="7" t="s">
        <v>3</v>
      </c>
      <c r="B5" s="8">
        <v>43839</v>
      </c>
      <c r="C5" s="9">
        <v>83</v>
      </c>
      <c r="D5" s="11">
        <v>43881</v>
      </c>
      <c r="E5" s="12">
        <v>50</v>
      </c>
      <c r="F5" s="11"/>
      <c r="G5" s="12"/>
      <c r="H5" s="11"/>
      <c r="I5" s="12"/>
      <c r="J5" s="11"/>
      <c r="K5" s="12"/>
      <c r="L5" s="11"/>
      <c r="M5" s="12"/>
      <c r="N5" s="11"/>
      <c r="O5" s="12"/>
      <c r="P5" s="11"/>
      <c r="Q5" s="12"/>
      <c r="R5" s="11"/>
      <c r="S5" s="12"/>
      <c r="T5" s="11"/>
      <c r="U5" s="12"/>
      <c r="V5" s="11"/>
      <c r="W5" s="33"/>
      <c r="X5" s="44"/>
      <c r="Y5" s="12"/>
      <c r="Z5" s="12">
        <f t="shared" si="0"/>
        <v>133</v>
      </c>
    </row>
    <row r="6" spans="1:26" ht="15">
      <c r="A6" s="7" t="s">
        <v>21</v>
      </c>
      <c r="B6" s="8"/>
      <c r="C6" s="9"/>
      <c r="D6" s="11"/>
      <c r="E6" s="12"/>
      <c r="F6" s="11"/>
      <c r="G6" s="12"/>
      <c r="H6" s="11"/>
      <c r="I6" s="12"/>
      <c r="J6" s="11"/>
      <c r="K6" s="12"/>
      <c r="L6" s="11">
        <v>44004</v>
      </c>
      <c r="M6" s="12">
        <v>631</v>
      </c>
      <c r="N6" s="11"/>
      <c r="O6" s="12"/>
      <c r="P6" s="11">
        <v>44088</v>
      </c>
      <c r="Q6" s="12">
        <v>619</v>
      </c>
      <c r="R6" s="11"/>
      <c r="S6" s="12"/>
      <c r="T6" s="11">
        <v>44134</v>
      </c>
      <c r="U6" s="12">
        <v>165</v>
      </c>
      <c r="V6" s="11"/>
      <c r="W6" s="33"/>
      <c r="X6" s="44"/>
      <c r="Y6" s="12"/>
      <c r="Z6" s="12">
        <f t="shared" si="0"/>
        <v>1415</v>
      </c>
    </row>
    <row r="7" spans="1:26" ht="15">
      <c r="A7" s="7" t="s">
        <v>30</v>
      </c>
      <c r="B7" s="8"/>
      <c r="C7" s="9"/>
      <c r="D7" s="11"/>
      <c r="E7" s="12"/>
      <c r="F7" s="11"/>
      <c r="G7" s="12"/>
      <c r="H7" s="11"/>
      <c r="I7" s="12"/>
      <c r="J7" s="11"/>
      <c r="K7" s="12"/>
      <c r="L7" s="11"/>
      <c r="M7" s="12"/>
      <c r="N7" s="11"/>
      <c r="O7" s="12"/>
      <c r="P7" s="11"/>
      <c r="Q7" s="12"/>
      <c r="R7" s="11"/>
      <c r="S7" s="12"/>
      <c r="T7" s="11"/>
      <c r="U7" s="12"/>
      <c r="V7" s="11"/>
      <c r="W7" s="33"/>
      <c r="X7" s="45"/>
      <c r="Y7" s="12"/>
      <c r="Z7" s="12">
        <f t="shared" si="0"/>
        <v>0</v>
      </c>
    </row>
    <row r="8" spans="1:26" ht="15">
      <c r="A8" s="7" t="s">
        <v>22</v>
      </c>
      <c r="B8" s="8"/>
      <c r="C8" s="9"/>
      <c r="D8" s="11"/>
      <c r="E8" s="12"/>
      <c r="F8" s="11"/>
      <c r="G8" s="12"/>
      <c r="H8" s="11"/>
      <c r="I8" s="12"/>
      <c r="J8" s="11"/>
      <c r="K8" s="12"/>
      <c r="L8" s="11"/>
      <c r="M8" s="12"/>
      <c r="N8" s="11"/>
      <c r="O8" s="12"/>
      <c r="P8" s="11"/>
      <c r="Q8" s="12"/>
      <c r="R8" s="11"/>
      <c r="S8" s="12"/>
      <c r="T8" s="11"/>
      <c r="U8" s="12"/>
      <c r="V8" s="11"/>
      <c r="W8" s="33"/>
      <c r="X8" s="45"/>
      <c r="Y8" s="12"/>
      <c r="Z8" s="12">
        <f t="shared" si="0"/>
        <v>0</v>
      </c>
    </row>
    <row r="9" spans="1:26" ht="15">
      <c r="A9" s="7" t="s">
        <v>4</v>
      </c>
      <c r="B9" s="8">
        <v>43851</v>
      </c>
      <c r="C9" s="9">
        <v>1777</v>
      </c>
      <c r="D9" s="11"/>
      <c r="E9" s="12"/>
      <c r="F9" s="11"/>
      <c r="G9" s="12"/>
      <c r="H9" s="11"/>
      <c r="I9" s="12"/>
      <c r="J9" s="11"/>
      <c r="K9" s="12"/>
      <c r="L9" s="11"/>
      <c r="M9" s="12"/>
      <c r="N9" s="11">
        <v>44060</v>
      </c>
      <c r="O9" s="12">
        <v>2211</v>
      </c>
      <c r="P9" s="11">
        <v>44088</v>
      </c>
      <c r="Q9" s="12">
        <v>1780</v>
      </c>
      <c r="R9" s="11">
        <v>44122</v>
      </c>
      <c r="S9" s="12">
        <v>1420</v>
      </c>
      <c r="T9" s="11">
        <v>44144</v>
      </c>
      <c r="U9" s="12">
        <v>4165</v>
      </c>
      <c r="V9" s="11"/>
      <c r="W9" s="33"/>
      <c r="X9" s="44">
        <v>44561</v>
      </c>
      <c r="Y9" s="12">
        <v>20</v>
      </c>
      <c r="Z9" s="12">
        <f t="shared" si="0"/>
        <v>11373</v>
      </c>
    </row>
    <row r="10" spans="1:26" ht="15">
      <c r="A10" s="7" t="s">
        <v>5</v>
      </c>
      <c r="B10" s="8"/>
      <c r="C10" s="9"/>
      <c r="D10" s="11"/>
      <c r="E10" s="12"/>
      <c r="F10" s="11"/>
      <c r="G10" s="12"/>
      <c r="H10" s="11"/>
      <c r="I10" s="12"/>
      <c r="J10" s="11"/>
      <c r="K10" s="12"/>
      <c r="L10" s="11"/>
      <c r="M10" s="12"/>
      <c r="N10" s="11"/>
      <c r="O10" s="12"/>
      <c r="P10" s="11">
        <v>44088</v>
      </c>
      <c r="Q10" s="12">
        <v>100</v>
      </c>
      <c r="R10" s="11">
        <v>44122</v>
      </c>
      <c r="S10" s="12">
        <v>300</v>
      </c>
      <c r="T10" s="11">
        <v>44144</v>
      </c>
      <c r="U10" s="12">
        <v>2700</v>
      </c>
      <c r="V10" s="11"/>
      <c r="W10" s="33"/>
      <c r="X10" s="44"/>
      <c r="Y10" s="12"/>
      <c r="Z10" s="12">
        <f t="shared" si="0"/>
        <v>3100</v>
      </c>
    </row>
    <row r="11" spans="1:26" ht="15">
      <c r="A11" s="7" t="s">
        <v>6</v>
      </c>
      <c r="B11" s="8">
        <v>43851</v>
      </c>
      <c r="C11" s="9">
        <v>2789</v>
      </c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1"/>
      <c r="Q11" s="12"/>
      <c r="R11" s="11"/>
      <c r="S11" s="12"/>
      <c r="T11" s="11"/>
      <c r="U11" s="12"/>
      <c r="V11" s="11"/>
      <c r="W11" s="33"/>
      <c r="X11" s="44"/>
      <c r="Y11" s="12"/>
      <c r="Z11" s="12">
        <f t="shared" si="0"/>
        <v>2789</v>
      </c>
    </row>
    <row r="12" spans="1:26" ht="15">
      <c r="A12" s="7" t="s">
        <v>7</v>
      </c>
      <c r="B12" s="8">
        <v>43879</v>
      </c>
      <c r="C12" s="9">
        <v>37</v>
      </c>
      <c r="D12" s="11">
        <v>43899</v>
      </c>
      <c r="E12" s="12">
        <v>12</v>
      </c>
      <c r="F12" s="11"/>
      <c r="G12" s="12"/>
      <c r="H12" s="11">
        <v>43944</v>
      </c>
      <c r="I12" s="12">
        <v>11.11</v>
      </c>
      <c r="J12" s="11"/>
      <c r="K12" s="12"/>
      <c r="L12" s="11"/>
      <c r="M12" s="12"/>
      <c r="N12" s="11"/>
      <c r="O12" s="12"/>
      <c r="P12" s="11"/>
      <c r="Q12" s="12"/>
      <c r="R12" s="11"/>
      <c r="S12" s="12"/>
      <c r="T12" s="11"/>
      <c r="U12" s="12"/>
      <c r="V12" s="11"/>
      <c r="W12" s="33"/>
      <c r="X12" s="44"/>
      <c r="Y12" s="12"/>
      <c r="Z12" s="12">
        <f t="shared" si="0"/>
        <v>60.11</v>
      </c>
    </row>
    <row r="13" spans="1:26" ht="15">
      <c r="A13" s="7" t="s">
        <v>8</v>
      </c>
      <c r="B13" s="8">
        <v>43879</v>
      </c>
      <c r="C13" s="9">
        <v>575</v>
      </c>
      <c r="D13" s="11">
        <v>43899</v>
      </c>
      <c r="E13" s="12">
        <v>790</v>
      </c>
      <c r="F13" s="11"/>
      <c r="G13" s="12"/>
      <c r="H13" s="11"/>
      <c r="I13" s="12"/>
      <c r="J13" s="11">
        <v>43991</v>
      </c>
      <c r="K13" s="12">
        <v>105</v>
      </c>
      <c r="L13" s="11">
        <v>44025</v>
      </c>
      <c r="M13" s="12">
        <v>525</v>
      </c>
      <c r="N13" s="11"/>
      <c r="O13" s="12"/>
      <c r="P13" s="11">
        <v>44088</v>
      </c>
      <c r="Q13" s="12">
        <v>430</v>
      </c>
      <c r="R13" s="11">
        <v>44122</v>
      </c>
      <c r="S13" s="12">
        <v>675</v>
      </c>
      <c r="T13" s="11">
        <v>44137</v>
      </c>
      <c r="U13" s="12">
        <v>1215</v>
      </c>
      <c r="V13" s="11"/>
      <c r="W13" s="33"/>
      <c r="X13" s="44">
        <v>44531</v>
      </c>
      <c r="Y13" s="12">
        <v>45</v>
      </c>
      <c r="Z13" s="12">
        <f t="shared" si="0"/>
        <v>4360</v>
      </c>
    </row>
    <row r="14" spans="1:26" ht="15">
      <c r="A14" s="7" t="s">
        <v>9</v>
      </c>
      <c r="B14" s="8"/>
      <c r="C14" s="9"/>
      <c r="D14" s="11"/>
      <c r="E14" s="12"/>
      <c r="F14" s="11"/>
      <c r="G14" s="12"/>
      <c r="H14" s="11"/>
      <c r="I14" s="12"/>
      <c r="J14" s="11"/>
      <c r="K14" s="12"/>
      <c r="L14" s="11">
        <v>44002</v>
      </c>
      <c r="M14" s="12">
        <v>60</v>
      </c>
      <c r="N14" s="11">
        <v>44060</v>
      </c>
      <c r="O14" s="12">
        <v>1260</v>
      </c>
      <c r="P14" s="11"/>
      <c r="Q14" s="12"/>
      <c r="R14" s="11">
        <v>44091</v>
      </c>
      <c r="S14" s="12">
        <v>126</v>
      </c>
      <c r="T14" s="11"/>
      <c r="U14" s="12"/>
      <c r="V14" s="11"/>
      <c r="W14" s="33"/>
      <c r="X14" s="44"/>
      <c r="Y14" s="12"/>
      <c r="Z14" s="12">
        <f t="shared" si="0"/>
        <v>1446</v>
      </c>
    </row>
    <row r="15" spans="1:26" ht="15">
      <c r="A15" s="7" t="s">
        <v>19</v>
      </c>
      <c r="B15" s="8"/>
      <c r="C15" s="9"/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11">
        <v>44042</v>
      </c>
      <c r="O15" s="12">
        <v>71</v>
      </c>
      <c r="P15" s="11"/>
      <c r="Q15" s="12"/>
      <c r="R15" s="11"/>
      <c r="S15" s="12"/>
      <c r="T15" s="11"/>
      <c r="U15" s="12"/>
      <c r="V15" s="11"/>
      <c r="W15" s="33"/>
      <c r="X15" s="45"/>
      <c r="Y15" s="12"/>
      <c r="Z15" s="12">
        <f t="shared" si="0"/>
        <v>71</v>
      </c>
    </row>
    <row r="16" spans="1:26" ht="15">
      <c r="A16" s="7" t="s">
        <v>23</v>
      </c>
      <c r="B16" s="8"/>
      <c r="C16" s="9"/>
      <c r="D16" s="11">
        <v>43899</v>
      </c>
      <c r="E16" s="12">
        <v>113</v>
      </c>
      <c r="F16" s="11"/>
      <c r="G16" s="12"/>
      <c r="H16" s="11">
        <v>43966</v>
      </c>
      <c r="I16" s="12">
        <v>353.5</v>
      </c>
      <c r="J16" s="11"/>
      <c r="K16" s="12"/>
      <c r="L16" s="11">
        <v>44029</v>
      </c>
      <c r="M16" s="12">
        <v>26</v>
      </c>
      <c r="N16" s="11"/>
      <c r="O16" s="12"/>
      <c r="P16" s="11"/>
      <c r="Q16" s="12"/>
      <c r="R16" s="11"/>
      <c r="S16" s="12"/>
      <c r="T16" s="11"/>
      <c r="U16" s="12"/>
      <c r="V16" s="11"/>
      <c r="W16" s="33"/>
      <c r="X16" s="44"/>
      <c r="Y16" s="12"/>
      <c r="Z16" s="12">
        <f t="shared" si="0"/>
        <v>492.5</v>
      </c>
    </row>
    <row r="17" spans="1:26" ht="15">
      <c r="A17" s="7" t="s">
        <v>10</v>
      </c>
      <c r="B17" s="8">
        <v>43879</v>
      </c>
      <c r="C17" s="9">
        <v>4</v>
      </c>
      <c r="D17" s="11"/>
      <c r="E17" s="12"/>
      <c r="F17" s="11"/>
      <c r="G17" s="12"/>
      <c r="H17" s="11">
        <v>43966</v>
      </c>
      <c r="I17" s="12">
        <v>11.75</v>
      </c>
      <c r="J17" s="11"/>
      <c r="K17" s="12"/>
      <c r="L17" s="11"/>
      <c r="M17" s="12"/>
      <c r="N17" s="11"/>
      <c r="O17" s="12"/>
      <c r="P17" s="11"/>
      <c r="Q17" s="12"/>
      <c r="R17" s="11">
        <v>44122</v>
      </c>
      <c r="S17" s="12">
        <v>30</v>
      </c>
      <c r="T17" s="11">
        <v>44144</v>
      </c>
      <c r="U17" s="12">
        <v>609.8</v>
      </c>
      <c r="V17" s="11"/>
      <c r="W17" s="33"/>
      <c r="X17" s="44">
        <v>44561</v>
      </c>
      <c r="Y17" s="12">
        <v>40</v>
      </c>
      <c r="Z17" s="12">
        <f t="shared" si="0"/>
        <v>695.55</v>
      </c>
    </row>
    <row r="18" spans="1:26" ht="15">
      <c r="A18" s="7" t="s">
        <v>24</v>
      </c>
      <c r="B18" s="8"/>
      <c r="C18" s="9"/>
      <c r="D18" s="11"/>
      <c r="E18" s="12"/>
      <c r="F18" s="11"/>
      <c r="G18" s="12"/>
      <c r="H18" s="11"/>
      <c r="I18" s="12"/>
      <c r="J18" s="11"/>
      <c r="K18" s="12"/>
      <c r="L18" s="11"/>
      <c r="M18" s="12"/>
      <c r="N18" s="11"/>
      <c r="O18" s="12"/>
      <c r="P18" s="11"/>
      <c r="Q18" s="12"/>
      <c r="R18" s="11"/>
      <c r="S18" s="12"/>
      <c r="T18" s="11"/>
      <c r="U18" s="12"/>
      <c r="V18" s="11"/>
      <c r="W18" s="33"/>
      <c r="X18" s="45"/>
      <c r="Y18" s="12"/>
      <c r="Z18" s="12">
        <f t="shared" si="0"/>
        <v>0</v>
      </c>
    </row>
    <row r="19" spans="1:26" ht="15">
      <c r="A19" s="7" t="s">
        <v>20</v>
      </c>
      <c r="B19" s="8"/>
      <c r="C19" s="9"/>
      <c r="D19" s="11"/>
      <c r="E19" s="12"/>
      <c r="F19" s="11"/>
      <c r="G19" s="12"/>
      <c r="H19" s="11"/>
      <c r="I19" s="12"/>
      <c r="J19" s="11"/>
      <c r="K19" s="12"/>
      <c r="L19" s="11">
        <v>44029</v>
      </c>
      <c r="M19" s="12">
        <v>30</v>
      </c>
      <c r="N19" s="11"/>
      <c r="O19" s="12"/>
      <c r="P19" s="11"/>
      <c r="Q19" s="12"/>
      <c r="R19" s="11"/>
      <c r="S19" s="12"/>
      <c r="T19" s="11"/>
      <c r="U19" s="12"/>
      <c r="V19" s="11"/>
      <c r="W19" s="33"/>
      <c r="X19" s="44"/>
      <c r="Y19" s="12"/>
      <c r="Z19" s="12">
        <f t="shared" si="0"/>
        <v>30</v>
      </c>
    </row>
    <row r="20" spans="1:26" ht="15">
      <c r="A20" s="7" t="s">
        <v>31</v>
      </c>
      <c r="B20" s="8">
        <v>43879</v>
      </c>
      <c r="C20" s="9">
        <v>26</v>
      </c>
      <c r="D20" s="11">
        <v>43899</v>
      </c>
      <c r="E20" s="12">
        <v>195</v>
      </c>
      <c r="F20" s="11">
        <v>43922</v>
      </c>
      <c r="G20" s="12">
        <v>25</v>
      </c>
      <c r="H20" s="11">
        <v>43955</v>
      </c>
      <c r="I20" s="12">
        <v>82</v>
      </c>
      <c r="J20" s="11"/>
      <c r="K20" s="12"/>
      <c r="L20" s="11"/>
      <c r="M20" s="12"/>
      <c r="N20" s="11">
        <v>44060</v>
      </c>
      <c r="O20" s="12">
        <v>10</v>
      </c>
      <c r="P20" s="11">
        <v>44088</v>
      </c>
      <c r="Q20" s="12">
        <v>180</v>
      </c>
      <c r="R20" s="11"/>
      <c r="S20" s="12"/>
      <c r="T20" s="11">
        <v>44144</v>
      </c>
      <c r="U20" s="12">
        <v>351</v>
      </c>
      <c r="V20" s="11"/>
      <c r="W20" s="33"/>
      <c r="X20" s="44">
        <v>44561</v>
      </c>
      <c r="Y20" s="12">
        <v>264</v>
      </c>
      <c r="Z20" s="12">
        <f t="shared" si="0"/>
        <v>1133</v>
      </c>
    </row>
    <row r="21" spans="1:26" ht="14.25">
      <c r="A21" s="7" t="s">
        <v>36</v>
      </c>
      <c r="B21" s="8"/>
      <c r="C21" s="9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11"/>
      <c r="S21" s="12"/>
      <c r="T21" s="11"/>
      <c r="U21" s="12"/>
      <c r="V21" s="11"/>
      <c r="W21" s="33"/>
      <c r="X21" s="44"/>
      <c r="Y21" s="12"/>
      <c r="Z21" s="12"/>
    </row>
    <row r="22" spans="1:26" ht="14.25">
      <c r="A22" s="7" t="s">
        <v>41</v>
      </c>
      <c r="B22" s="8"/>
      <c r="C22" s="9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1"/>
      <c r="Q22" s="12"/>
      <c r="R22" s="11"/>
      <c r="S22" s="12"/>
      <c r="T22" s="11"/>
      <c r="U22" s="12"/>
      <c r="V22" s="11"/>
      <c r="W22" s="33"/>
      <c r="X22" s="44"/>
      <c r="Y22" s="12"/>
      <c r="Z22" s="12"/>
    </row>
    <row r="23" spans="1:26" ht="14.25">
      <c r="A23" s="7" t="s">
        <v>46</v>
      </c>
      <c r="B23" s="8"/>
      <c r="C23" s="9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33"/>
      <c r="X23" s="44"/>
      <c r="Y23" s="12"/>
      <c r="Z23" s="12"/>
    </row>
    <row r="24" spans="1:26" ht="14.25">
      <c r="A24" s="7" t="s">
        <v>44</v>
      </c>
      <c r="B24" s="8"/>
      <c r="C24" s="9"/>
      <c r="D24" s="11"/>
      <c r="E24" s="12"/>
      <c r="F24" s="11"/>
      <c r="G24" s="12"/>
      <c r="H24" s="11"/>
      <c r="I24" s="12"/>
      <c r="J24" s="11"/>
      <c r="K24" s="12"/>
      <c r="L24" s="11"/>
      <c r="M24" s="12"/>
      <c r="N24" s="11"/>
      <c r="O24" s="12"/>
      <c r="P24" s="11"/>
      <c r="Q24" s="12"/>
      <c r="R24" s="11"/>
      <c r="S24" s="12"/>
      <c r="T24" s="11"/>
      <c r="U24" s="12"/>
      <c r="V24" s="11"/>
      <c r="W24" s="33"/>
      <c r="X24" s="44"/>
      <c r="Y24" s="12"/>
      <c r="Z24" s="12"/>
    </row>
    <row r="25" spans="1:26" ht="14.25">
      <c r="A25" s="7" t="s">
        <v>45</v>
      </c>
      <c r="B25" s="8"/>
      <c r="C25" s="9"/>
      <c r="D25" s="11"/>
      <c r="E25" s="12"/>
      <c r="F25" s="11"/>
      <c r="G25" s="12"/>
      <c r="H25" s="11"/>
      <c r="I25" s="12"/>
      <c r="J25" s="11"/>
      <c r="K25" s="12"/>
      <c r="L25" s="11"/>
      <c r="M25" s="12"/>
      <c r="N25" s="11"/>
      <c r="O25" s="12"/>
      <c r="P25" s="11"/>
      <c r="Q25" s="12"/>
      <c r="R25" s="11"/>
      <c r="S25" s="12"/>
      <c r="T25" s="11"/>
      <c r="U25" s="12"/>
      <c r="V25" s="11"/>
      <c r="W25" s="33"/>
      <c r="X25" s="44"/>
      <c r="Y25" s="12"/>
      <c r="Z25" s="12"/>
    </row>
    <row r="26" spans="1:26" ht="14.25">
      <c r="A26" s="7" t="s">
        <v>11</v>
      </c>
      <c r="B26" s="8"/>
      <c r="C26" s="9"/>
      <c r="D26" s="11"/>
      <c r="E26" s="12"/>
      <c r="F26" s="11"/>
      <c r="G26" s="12"/>
      <c r="H26" s="11"/>
      <c r="I26" s="12"/>
      <c r="J26" s="11"/>
      <c r="K26" s="12"/>
      <c r="L26" s="11"/>
      <c r="M26" s="12"/>
      <c r="N26" s="11"/>
      <c r="O26" s="12"/>
      <c r="P26" s="11"/>
      <c r="Q26" s="12"/>
      <c r="R26" s="11"/>
      <c r="S26" s="12"/>
      <c r="T26" s="11"/>
      <c r="U26" s="12"/>
      <c r="V26" s="11"/>
      <c r="W26" s="33"/>
      <c r="X26" s="44"/>
      <c r="Y26" s="12"/>
      <c r="Z26" s="12"/>
    </row>
    <row r="27" spans="1:26" ht="14.25">
      <c r="A27" s="10" t="s">
        <v>18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  <c r="N27" s="11"/>
      <c r="O27" s="12"/>
      <c r="P27" s="11"/>
      <c r="Q27" s="12"/>
      <c r="R27" s="11"/>
      <c r="S27" s="12"/>
      <c r="T27" s="11"/>
      <c r="U27" s="12"/>
      <c r="V27" s="11"/>
      <c r="W27" s="33"/>
      <c r="X27" s="44"/>
      <c r="Y27" s="12"/>
      <c r="Z27" s="12"/>
    </row>
    <row r="28" spans="1:26" ht="14.25">
      <c r="A28" s="10" t="s">
        <v>38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>
        <v>44060</v>
      </c>
      <c r="O28" s="12">
        <v>10392.5</v>
      </c>
      <c r="P28" s="11"/>
      <c r="Q28" s="12"/>
      <c r="R28" s="11"/>
      <c r="S28" s="12"/>
      <c r="T28" s="11"/>
      <c r="U28" s="12"/>
      <c r="V28" s="11"/>
      <c r="W28" s="33"/>
      <c r="X28" s="44"/>
      <c r="Y28" s="12"/>
      <c r="Z28" s="12">
        <f>SUM(C28,E28,G28,I28,K28,M28,O28,Q28,S28,U28,Y28)</f>
        <v>10392.5</v>
      </c>
    </row>
    <row r="29" spans="1:26" ht="14.25">
      <c r="A29" s="10" t="s">
        <v>39</v>
      </c>
      <c r="B29" s="11">
        <v>43851</v>
      </c>
      <c r="C29" s="12">
        <v>250</v>
      </c>
      <c r="D29" s="11"/>
      <c r="E29" s="12"/>
      <c r="F29" s="11"/>
      <c r="G29" s="12"/>
      <c r="H29" s="11"/>
      <c r="I29" s="12"/>
      <c r="J29" s="11"/>
      <c r="K29" s="12"/>
      <c r="L29" s="11"/>
      <c r="M29" s="12"/>
      <c r="N29" s="11"/>
      <c r="O29" s="12"/>
      <c r="P29" s="11"/>
      <c r="Q29" s="12"/>
      <c r="R29" s="11"/>
      <c r="S29" s="12"/>
      <c r="T29" s="11">
        <v>44144</v>
      </c>
      <c r="U29" s="12">
        <v>80</v>
      </c>
      <c r="V29" s="11"/>
      <c r="W29" s="33"/>
      <c r="X29" s="44"/>
      <c r="Y29" s="12"/>
      <c r="Z29" s="12">
        <f>SUM(C29,E29,G29,I29,K29,M29,O29,Q29,S29,U29,Y29)</f>
        <v>330</v>
      </c>
    </row>
    <row r="30" spans="1:26" ht="14.25">
      <c r="A30" s="13" t="s">
        <v>17</v>
      </c>
      <c r="B30" s="11"/>
      <c r="C30" s="14">
        <f>SUM(C3:C29)</f>
        <v>10834.25</v>
      </c>
      <c r="D30" s="11"/>
      <c r="E30" s="14">
        <f>SUM(E3:E29)</f>
        <v>3812.55</v>
      </c>
      <c r="F30" s="11"/>
      <c r="G30" s="14">
        <f>SUM(G3:G29)</f>
        <v>3111.1</v>
      </c>
      <c r="H30" s="11"/>
      <c r="I30" s="14">
        <f>SUM(I3:I29)</f>
        <v>1909.36</v>
      </c>
      <c r="J30" s="11"/>
      <c r="K30" s="14">
        <f>SUM(K3:K29)</f>
        <v>1286</v>
      </c>
      <c r="L30" s="11"/>
      <c r="M30" s="14">
        <f>SUM(M3:M29)</f>
        <v>2121</v>
      </c>
      <c r="N30" s="11"/>
      <c r="O30" s="14">
        <f>SUM(O3:O29)</f>
        <v>16222.5</v>
      </c>
      <c r="P30" s="11"/>
      <c r="Q30" s="14">
        <f>SUM(Q3:Q29)</f>
        <v>4171</v>
      </c>
      <c r="R30" s="11"/>
      <c r="S30" s="14">
        <f>SUM(S3:S29)</f>
        <v>4670</v>
      </c>
      <c r="T30" s="11"/>
      <c r="U30" s="14">
        <f>SUM(U3:U29)</f>
        <v>11288.8</v>
      </c>
      <c r="V30" s="11"/>
      <c r="W30" s="34"/>
      <c r="X30" s="44"/>
      <c r="Y30" s="31">
        <f>SUM(Y3:Y29)</f>
        <v>5310</v>
      </c>
      <c r="Z30" s="12">
        <f>SUM(C30,E30,G30,I30,K30,M30,O30,Q30,S30,U30,Y30)</f>
        <v>64736.56</v>
      </c>
    </row>
    <row r="33" spans="1:3" ht="14.25">
      <c r="A33" s="35" t="s">
        <v>28</v>
      </c>
      <c r="C33" s="3" t="s">
        <v>28</v>
      </c>
    </row>
    <row r="34" ht="14.25">
      <c r="C34" s="3" t="s">
        <v>28</v>
      </c>
    </row>
    <row r="35" ht="14.25">
      <c r="C35" s="3" t="s">
        <v>28</v>
      </c>
    </row>
    <row r="36" spans="1:3" ht="14.25">
      <c r="A36" t="s">
        <v>28</v>
      </c>
      <c r="C36" s="3" t="s">
        <v>28</v>
      </c>
    </row>
  </sheetData>
  <sheetProtection/>
  <printOptions/>
  <pageMargins left="0.17" right="0.17" top="0.75" bottom="0.75" header="0.3" footer="0.3"/>
  <pageSetup fitToHeight="0" fitToWidth="1" horizontalDpi="600" verticalDpi="600" orientation="landscape" paperSize="5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9.28125" style="0" customWidth="1"/>
    <col min="2" max="2" width="12.28125" style="5" customWidth="1"/>
    <col min="3" max="3" width="12.140625" style="3" customWidth="1"/>
    <col min="4" max="4" width="9.140625" style="5" customWidth="1"/>
    <col min="5" max="5" width="11.421875" style="3" customWidth="1"/>
    <col min="6" max="6" width="9.140625" style="5" customWidth="1"/>
    <col min="7" max="7" width="10.8515625" style="3" customWidth="1"/>
    <col min="8" max="8" width="9.140625" style="5" customWidth="1"/>
    <col min="9" max="9" width="11.00390625" style="3" customWidth="1"/>
    <col min="10" max="10" width="10.421875" style="5" customWidth="1"/>
    <col min="11" max="11" width="12.421875" style="3" customWidth="1"/>
    <col min="12" max="12" width="9.140625" style="5" customWidth="1"/>
    <col min="13" max="13" width="12.00390625" style="17" customWidth="1"/>
    <col min="14" max="14" width="9.140625" style="5" customWidth="1"/>
    <col min="15" max="15" width="12.421875" style="3" customWidth="1"/>
    <col min="16" max="16" width="9.140625" style="5" customWidth="1"/>
    <col min="17" max="17" width="11.57421875" style="3" customWidth="1"/>
    <col min="18" max="18" width="9.140625" style="5" customWidth="1"/>
    <col min="19" max="19" width="11.8515625" style="3" customWidth="1"/>
    <col min="20" max="20" width="9.140625" style="5" customWidth="1"/>
    <col min="21" max="21" width="12.00390625" style="3" customWidth="1"/>
    <col min="22" max="22" width="9.140625" style="5" customWidth="1"/>
    <col min="23" max="23" width="12.8515625" style="17" customWidth="1"/>
    <col min="24" max="24" width="9.140625" style="5" customWidth="1"/>
    <col min="25" max="25" width="12.8515625" style="3" customWidth="1"/>
    <col min="26" max="26" width="12.140625" style="0" customWidth="1"/>
  </cols>
  <sheetData>
    <row r="1" ht="22.5">
      <c r="A1" s="1" t="s">
        <v>47</v>
      </c>
    </row>
    <row r="2" spans="1:26" ht="14.25">
      <c r="A2" s="2" t="s">
        <v>12</v>
      </c>
      <c r="B2" s="6" t="s">
        <v>0</v>
      </c>
      <c r="C2" s="4" t="s">
        <v>1</v>
      </c>
      <c r="D2" s="6" t="s">
        <v>0</v>
      </c>
      <c r="E2" s="4" t="s">
        <v>1</v>
      </c>
      <c r="F2" s="6" t="s">
        <v>0</v>
      </c>
      <c r="G2" s="4" t="s">
        <v>1</v>
      </c>
      <c r="H2" s="6" t="s">
        <v>0</v>
      </c>
      <c r="I2" s="4" t="s">
        <v>1</v>
      </c>
      <c r="J2" s="6" t="s">
        <v>0</v>
      </c>
      <c r="K2" s="4" t="s">
        <v>1</v>
      </c>
      <c r="L2" s="6" t="s">
        <v>0</v>
      </c>
      <c r="M2" s="4" t="s">
        <v>1</v>
      </c>
      <c r="N2" s="6" t="s">
        <v>0</v>
      </c>
      <c r="O2" s="4" t="s">
        <v>1</v>
      </c>
      <c r="P2" s="5" t="s">
        <v>0</v>
      </c>
      <c r="Q2" s="3" t="s">
        <v>1</v>
      </c>
      <c r="R2" s="5" t="s">
        <v>0</v>
      </c>
      <c r="S2" s="3" t="s">
        <v>1</v>
      </c>
      <c r="T2" s="5" t="s">
        <v>0</v>
      </c>
      <c r="U2" s="3" t="s">
        <v>1</v>
      </c>
      <c r="V2" s="5" t="s">
        <v>0</v>
      </c>
      <c r="W2" s="3" t="s">
        <v>1</v>
      </c>
      <c r="Z2" t="s">
        <v>28</v>
      </c>
    </row>
    <row r="3" spans="1:13" ht="14.25">
      <c r="A3" s="32" t="s">
        <v>32</v>
      </c>
      <c r="M3" s="3"/>
    </row>
    <row r="4" spans="1:13" ht="14.25">
      <c r="A4" s="32" t="s">
        <v>40</v>
      </c>
      <c r="M4" s="3"/>
    </row>
    <row r="5" spans="1:23" ht="14.25">
      <c r="A5" t="s">
        <v>29</v>
      </c>
      <c r="B5" s="5">
        <v>43831</v>
      </c>
      <c r="C5" s="3">
        <v>8.81</v>
      </c>
      <c r="D5" s="5">
        <v>43875</v>
      </c>
      <c r="E5" s="3">
        <v>245.34</v>
      </c>
      <c r="F5" s="5">
        <v>43903</v>
      </c>
      <c r="G5" s="3">
        <v>184.26</v>
      </c>
      <c r="H5" s="5">
        <v>43937</v>
      </c>
      <c r="I5" s="3">
        <v>463.99</v>
      </c>
      <c r="J5" s="5">
        <v>43964</v>
      </c>
      <c r="K5" s="3">
        <v>77.6</v>
      </c>
      <c r="L5" s="5">
        <v>43996</v>
      </c>
      <c r="M5" s="3">
        <v>424.29</v>
      </c>
      <c r="N5" s="5">
        <v>44031</v>
      </c>
      <c r="O5" s="3">
        <v>655.19</v>
      </c>
      <c r="P5" s="5">
        <v>44060</v>
      </c>
      <c r="Q5" s="3">
        <v>30.57</v>
      </c>
      <c r="R5" s="5">
        <v>44088</v>
      </c>
      <c r="S5" s="3">
        <v>1009.81</v>
      </c>
      <c r="T5" s="5">
        <v>44122</v>
      </c>
      <c r="U5" s="3">
        <v>506.46</v>
      </c>
      <c r="V5" s="5">
        <v>44515</v>
      </c>
      <c r="W5" s="17">
        <v>58.44</v>
      </c>
    </row>
    <row r="6" spans="1:23" ht="14.25">
      <c r="A6" t="s">
        <v>13</v>
      </c>
      <c r="B6" s="5">
        <v>43875</v>
      </c>
      <c r="C6" s="3">
        <v>-2199.56</v>
      </c>
      <c r="D6" s="5">
        <v>43903</v>
      </c>
      <c r="E6" s="3">
        <v>-1627.17</v>
      </c>
      <c r="F6" s="5">
        <v>43937</v>
      </c>
      <c r="G6" s="3">
        <v>0</v>
      </c>
      <c r="H6" s="5">
        <v>43964</v>
      </c>
      <c r="I6" s="3">
        <v>-912.41</v>
      </c>
      <c r="J6" s="5">
        <v>43996</v>
      </c>
      <c r="K6" s="3">
        <v>-19.33</v>
      </c>
      <c r="L6" s="5">
        <v>44014</v>
      </c>
      <c r="M6" s="3">
        <v>-15.12</v>
      </c>
      <c r="N6" s="5">
        <v>44046</v>
      </c>
      <c r="O6" s="3">
        <v>-804.65</v>
      </c>
      <c r="P6" s="5">
        <v>44076</v>
      </c>
      <c r="Q6" s="3">
        <v>-16.78</v>
      </c>
      <c r="R6" s="5">
        <v>44122</v>
      </c>
      <c r="S6" s="3">
        <v>-900</v>
      </c>
      <c r="T6" s="5">
        <v>44150</v>
      </c>
      <c r="U6" s="3">
        <v>-558.04</v>
      </c>
      <c r="V6" s="5">
        <v>44561</v>
      </c>
      <c r="W6" s="17">
        <v>-2306.79</v>
      </c>
    </row>
    <row r="7" spans="1:23" ht="14.25">
      <c r="A7" t="s">
        <v>14</v>
      </c>
      <c r="B7" s="5">
        <v>43875</v>
      </c>
      <c r="C7" s="3">
        <v>2436.09</v>
      </c>
      <c r="D7" s="5">
        <v>43903</v>
      </c>
      <c r="E7" s="3">
        <v>1566.09</v>
      </c>
      <c r="F7" s="5">
        <v>43937</v>
      </c>
      <c r="G7" s="3">
        <v>279.73</v>
      </c>
      <c r="H7" s="5">
        <v>43964</v>
      </c>
      <c r="I7" s="3">
        <v>526.02</v>
      </c>
      <c r="J7" s="5">
        <v>43996</v>
      </c>
      <c r="K7" s="3">
        <v>366.02</v>
      </c>
      <c r="L7" s="5">
        <v>44031</v>
      </c>
      <c r="M7" s="3">
        <v>246.02</v>
      </c>
      <c r="N7" s="5">
        <v>44054</v>
      </c>
      <c r="O7" s="3">
        <v>180.03</v>
      </c>
      <c r="P7" s="5">
        <v>44088</v>
      </c>
      <c r="Q7" s="3">
        <v>996.02</v>
      </c>
      <c r="R7" s="5">
        <v>44122</v>
      </c>
      <c r="S7" s="3">
        <v>396.65</v>
      </c>
      <c r="T7" s="5">
        <v>44144</v>
      </c>
      <c r="U7" s="3">
        <v>110.02</v>
      </c>
      <c r="V7" s="5">
        <v>44561</v>
      </c>
      <c r="W7" s="17">
        <v>2270.01</v>
      </c>
    </row>
    <row r="8" spans="1:23" ht="14.25">
      <c r="A8" t="s">
        <v>15</v>
      </c>
      <c r="B8" s="5">
        <v>43875</v>
      </c>
      <c r="C8" s="3">
        <f>SUM(C5:C7)</f>
        <v>245.34000000000015</v>
      </c>
      <c r="D8" s="5">
        <v>43903</v>
      </c>
      <c r="E8" s="3">
        <f>SUM(E5:E7)</f>
        <v>184.25999999999976</v>
      </c>
      <c r="F8" s="5">
        <v>43937</v>
      </c>
      <c r="G8" s="3">
        <f>SUM(G5:G7)</f>
        <v>463.99</v>
      </c>
      <c r="H8" s="5">
        <v>43964</v>
      </c>
      <c r="I8" s="3">
        <f>SUM(I5:I7)</f>
        <v>77.60000000000002</v>
      </c>
      <c r="J8" s="5">
        <v>43996</v>
      </c>
      <c r="K8" s="3">
        <f>SUM(K5:K7)</f>
        <v>424.28999999999996</v>
      </c>
      <c r="L8" s="5">
        <v>44031</v>
      </c>
      <c r="M8" s="3">
        <f>SUM(M5:M7)</f>
        <v>655.19</v>
      </c>
      <c r="N8" s="5">
        <v>44060</v>
      </c>
      <c r="O8" s="3">
        <f>SUM(O5:O7)</f>
        <v>30.57000000000008</v>
      </c>
      <c r="P8" s="5">
        <v>44088</v>
      </c>
      <c r="Q8" s="3">
        <f>SUM(Q5:Q7)</f>
        <v>1009.81</v>
      </c>
      <c r="R8" s="5">
        <v>44122</v>
      </c>
      <c r="S8" s="3">
        <f>SUM(S5:S7)</f>
        <v>506.4599999999999</v>
      </c>
      <c r="T8" s="5">
        <v>44150</v>
      </c>
      <c r="U8" s="3">
        <f>SUM(U5:U7)</f>
        <v>58.44000000000001</v>
      </c>
      <c r="W8" s="17">
        <f>SUM(W5:W7)</f>
        <v>21.66000000000031</v>
      </c>
    </row>
    <row r="9" ht="14.25">
      <c r="M9" s="3"/>
    </row>
    <row r="10" spans="1:23" ht="14.25">
      <c r="A10" t="s">
        <v>16</v>
      </c>
      <c r="B10" s="5">
        <v>43875</v>
      </c>
      <c r="C10" s="3">
        <v>232.78</v>
      </c>
      <c r="D10" s="5">
        <v>43890</v>
      </c>
      <c r="E10" s="3">
        <v>232.96</v>
      </c>
      <c r="F10" s="5">
        <v>43937</v>
      </c>
      <c r="G10" s="3">
        <v>233.16</v>
      </c>
      <c r="H10" s="5">
        <v>43964</v>
      </c>
      <c r="I10" s="3">
        <v>233.35</v>
      </c>
      <c r="J10" s="5">
        <v>43996</v>
      </c>
      <c r="K10" s="3">
        <v>233.55</v>
      </c>
      <c r="L10" s="5">
        <v>44031</v>
      </c>
      <c r="M10" s="17">
        <v>233.74</v>
      </c>
      <c r="N10" s="5">
        <v>44056</v>
      </c>
      <c r="O10" s="3">
        <v>233.94</v>
      </c>
      <c r="P10" s="5">
        <v>44088</v>
      </c>
      <c r="Q10" s="3">
        <v>233.96</v>
      </c>
      <c r="R10" s="5">
        <v>44122</v>
      </c>
      <c r="S10" s="3">
        <v>233.98</v>
      </c>
      <c r="T10" s="5">
        <v>44150</v>
      </c>
      <c r="U10" s="3">
        <v>234</v>
      </c>
      <c r="V10" s="5" t="s">
        <v>186</v>
      </c>
      <c r="W10" s="17">
        <v>234.02</v>
      </c>
    </row>
    <row r="12" ht="14.25">
      <c r="A12" s="32" t="s">
        <v>33</v>
      </c>
    </row>
    <row r="13" ht="14.25">
      <c r="A13" s="40" t="s">
        <v>40</v>
      </c>
    </row>
    <row r="14" spans="1:23" ht="14.25">
      <c r="A14" t="s">
        <v>34</v>
      </c>
      <c r="B14" s="5">
        <v>43831</v>
      </c>
      <c r="C14" s="3">
        <v>29234.63</v>
      </c>
      <c r="D14" s="5">
        <v>43875</v>
      </c>
      <c r="E14" s="3">
        <v>26441.12</v>
      </c>
      <c r="F14" s="5">
        <v>43903</v>
      </c>
      <c r="G14" s="3">
        <v>23808.67</v>
      </c>
      <c r="H14" s="5">
        <v>43937</v>
      </c>
      <c r="I14" s="3">
        <v>25456.33</v>
      </c>
      <c r="J14" s="5">
        <v>43966</v>
      </c>
      <c r="K14" s="3">
        <v>24973.69</v>
      </c>
      <c r="L14" s="5">
        <v>43996</v>
      </c>
      <c r="M14" s="17">
        <v>25500.37</v>
      </c>
      <c r="N14" s="5">
        <v>44056</v>
      </c>
      <c r="O14" s="3">
        <v>24971.44</v>
      </c>
      <c r="P14" s="5">
        <v>44060</v>
      </c>
      <c r="Q14" s="3">
        <v>36933.22</v>
      </c>
      <c r="R14" s="5">
        <v>44088</v>
      </c>
      <c r="S14" s="3">
        <v>39084.03</v>
      </c>
      <c r="T14" s="5">
        <v>44122</v>
      </c>
      <c r="U14" s="3">
        <v>39022.33</v>
      </c>
      <c r="V14" s="5">
        <v>44515</v>
      </c>
      <c r="W14" s="17">
        <v>23623.57</v>
      </c>
    </row>
    <row r="15" spans="1:23" ht="14.25">
      <c r="A15" t="s">
        <v>35</v>
      </c>
      <c r="B15" s="5">
        <v>43875</v>
      </c>
      <c r="C15" s="3">
        <v>-13627.76</v>
      </c>
      <c r="D15" s="5">
        <v>43903</v>
      </c>
      <c r="E15" s="3">
        <v>-6445</v>
      </c>
      <c r="F15" s="5">
        <v>43937</v>
      </c>
      <c r="G15" s="3">
        <v>-1463.44</v>
      </c>
      <c r="H15" s="5">
        <v>43966</v>
      </c>
      <c r="I15" s="3">
        <v>-2392</v>
      </c>
      <c r="J15" s="5">
        <v>43996</v>
      </c>
      <c r="K15" s="3">
        <v>-759.32</v>
      </c>
      <c r="L15" s="5">
        <v>44026</v>
      </c>
      <c r="M15" s="17">
        <v>-2649.93</v>
      </c>
      <c r="N15" s="5">
        <v>44060</v>
      </c>
      <c r="O15" s="3">
        <v>-4260.72</v>
      </c>
      <c r="P15" s="5">
        <v>44088</v>
      </c>
      <c r="Q15" s="3">
        <v>-2020.19</v>
      </c>
      <c r="R15" s="5">
        <v>44122</v>
      </c>
      <c r="S15" s="3">
        <v>-4731.7</v>
      </c>
      <c r="T15" s="5">
        <v>44150</v>
      </c>
      <c r="U15" s="3">
        <v>-26687.56</v>
      </c>
      <c r="V15" s="5">
        <v>44561</v>
      </c>
      <c r="W15" s="17">
        <v>-1433.79</v>
      </c>
    </row>
    <row r="16" spans="1:23" ht="14.25">
      <c r="A16" t="s">
        <v>14</v>
      </c>
      <c r="B16" s="5">
        <v>43875</v>
      </c>
      <c r="C16" s="3">
        <v>10834.25</v>
      </c>
      <c r="D16" s="5">
        <v>43903</v>
      </c>
      <c r="E16" s="3">
        <v>3812.55</v>
      </c>
      <c r="F16" s="5">
        <v>43937</v>
      </c>
      <c r="G16" s="3">
        <v>3111.1</v>
      </c>
      <c r="H16" s="5">
        <v>43966</v>
      </c>
      <c r="I16" s="3">
        <v>1909.36</v>
      </c>
      <c r="J16" s="5">
        <v>43996</v>
      </c>
      <c r="K16" s="3">
        <v>1286</v>
      </c>
      <c r="L16" s="5">
        <v>44029</v>
      </c>
      <c r="M16" s="17">
        <v>2121</v>
      </c>
      <c r="N16" s="5">
        <v>44060</v>
      </c>
      <c r="O16" s="3">
        <v>16222.5</v>
      </c>
      <c r="P16" s="5">
        <v>44088</v>
      </c>
      <c r="Q16" s="3">
        <v>4171</v>
      </c>
      <c r="R16" s="5">
        <v>44122</v>
      </c>
      <c r="S16" s="3">
        <v>4670</v>
      </c>
      <c r="T16" s="5">
        <v>44150</v>
      </c>
      <c r="U16" s="3">
        <v>11288.8</v>
      </c>
      <c r="V16" s="5">
        <v>44561</v>
      </c>
      <c r="W16" s="17">
        <v>5310</v>
      </c>
    </row>
    <row r="17" spans="1:23" ht="14.25">
      <c r="A17" t="s">
        <v>15</v>
      </c>
      <c r="B17" s="5">
        <v>43875</v>
      </c>
      <c r="C17" s="3">
        <f>SUM(C14:C16)</f>
        <v>26441.120000000003</v>
      </c>
      <c r="D17" s="5">
        <v>43903</v>
      </c>
      <c r="E17" s="3">
        <f>SUM(E14:E16)</f>
        <v>23808.67</v>
      </c>
      <c r="F17" s="5">
        <v>43937</v>
      </c>
      <c r="G17" s="3">
        <f>SUM(G14:G16)</f>
        <v>25456.329999999998</v>
      </c>
      <c r="H17" s="5">
        <v>43966</v>
      </c>
      <c r="I17" s="3">
        <f>SUM(I14:I16)</f>
        <v>24973.690000000002</v>
      </c>
      <c r="J17" s="5">
        <v>43996</v>
      </c>
      <c r="K17" s="3">
        <f>SUM(K14:K16)</f>
        <v>25500.37</v>
      </c>
      <c r="L17" s="5">
        <v>44031</v>
      </c>
      <c r="M17" s="17">
        <f>SUM(M14:M16)</f>
        <v>24971.44</v>
      </c>
      <c r="N17" s="5">
        <v>44060</v>
      </c>
      <c r="O17" s="3">
        <f>SUM(O14:O16)</f>
        <v>36933.22</v>
      </c>
      <c r="P17" s="5">
        <v>44088</v>
      </c>
      <c r="Q17" s="3">
        <f>SUM(Q14:Q16)</f>
        <v>39084.03</v>
      </c>
      <c r="R17" s="5">
        <v>44122</v>
      </c>
      <c r="S17" s="3">
        <f>SUM(S14:S16)</f>
        <v>39022.33</v>
      </c>
      <c r="T17" s="5">
        <v>44150</v>
      </c>
      <c r="U17" s="3">
        <f>SUM(U14:U16)</f>
        <v>23623.57</v>
      </c>
      <c r="V17" s="5">
        <v>44561</v>
      </c>
      <c r="W17" s="17">
        <f>SUM(W14:W16)</f>
        <v>27499.78</v>
      </c>
    </row>
    <row r="18" ht="14.25">
      <c r="A18" t="s">
        <v>28</v>
      </c>
    </row>
    <row r="19" spans="1:23" ht="14.25">
      <c r="A19" t="s">
        <v>16</v>
      </c>
      <c r="B19" s="5">
        <v>43875</v>
      </c>
      <c r="C19" s="3">
        <v>35193.2</v>
      </c>
      <c r="D19" s="5">
        <v>43903</v>
      </c>
      <c r="E19" s="3">
        <v>35193.2</v>
      </c>
      <c r="F19" s="5">
        <v>43937</v>
      </c>
      <c r="G19" s="3">
        <v>35201.03</v>
      </c>
      <c r="H19" s="5">
        <v>43966</v>
      </c>
      <c r="I19" s="3">
        <v>35201.03</v>
      </c>
      <c r="J19" s="5">
        <v>43996</v>
      </c>
      <c r="K19" s="3">
        <v>35201.03</v>
      </c>
      <c r="L19" s="5">
        <v>44031</v>
      </c>
      <c r="M19" s="17">
        <v>35203.66</v>
      </c>
      <c r="N19" s="5">
        <v>44056</v>
      </c>
      <c r="O19" s="3">
        <v>35203.66</v>
      </c>
      <c r="P19" s="5">
        <v>44088</v>
      </c>
      <c r="Q19" s="3">
        <v>35203.66</v>
      </c>
      <c r="R19" s="5">
        <v>44122</v>
      </c>
      <c r="S19" s="3">
        <v>35206.32</v>
      </c>
      <c r="T19" s="5">
        <v>44150</v>
      </c>
      <c r="U19" s="3">
        <v>35206.32</v>
      </c>
      <c r="V19" s="5">
        <v>44561</v>
      </c>
      <c r="W19" s="17">
        <v>35208.99</v>
      </c>
    </row>
    <row r="20" ht="14.25">
      <c r="V20" s="18"/>
    </row>
    <row r="21" spans="1:23" ht="14.25">
      <c r="A21" t="s">
        <v>48</v>
      </c>
      <c r="B21" s="5">
        <v>43875</v>
      </c>
      <c r="C21" s="3">
        <v>690</v>
      </c>
      <c r="D21" s="5">
        <v>43903</v>
      </c>
      <c r="E21" s="3">
        <v>966</v>
      </c>
      <c r="F21" s="5">
        <v>43937</v>
      </c>
      <c r="G21" s="3">
        <v>258</v>
      </c>
      <c r="H21" s="5">
        <v>43964</v>
      </c>
      <c r="I21" s="3">
        <v>30</v>
      </c>
      <c r="J21" s="5">
        <v>43996</v>
      </c>
      <c r="K21" s="3">
        <v>366</v>
      </c>
      <c r="L21" s="5">
        <v>44031</v>
      </c>
      <c r="M21" s="17">
        <v>138</v>
      </c>
      <c r="N21" s="5">
        <v>44056</v>
      </c>
      <c r="O21" s="3">
        <v>210</v>
      </c>
      <c r="P21" s="5">
        <v>44088</v>
      </c>
      <c r="Q21" s="3">
        <v>348</v>
      </c>
      <c r="R21" s="5">
        <v>44122</v>
      </c>
      <c r="S21" s="3">
        <v>156</v>
      </c>
      <c r="T21" s="5">
        <v>44150</v>
      </c>
      <c r="U21" s="3">
        <v>80</v>
      </c>
      <c r="V21" s="5">
        <v>44561</v>
      </c>
      <c r="W21" s="17">
        <v>36.66</v>
      </c>
    </row>
    <row r="23" ht="14.25">
      <c r="A23" t="s">
        <v>43</v>
      </c>
    </row>
    <row r="24" spans="1:21" ht="14.25">
      <c r="A24" t="s">
        <v>151</v>
      </c>
      <c r="N24" s="5">
        <v>44060</v>
      </c>
      <c r="O24" s="3">
        <v>10392.5</v>
      </c>
      <c r="P24" s="5">
        <v>44088</v>
      </c>
      <c r="Q24" s="3">
        <v>10392.5</v>
      </c>
      <c r="R24" s="5">
        <v>44122</v>
      </c>
      <c r="S24" s="3">
        <v>10392.5</v>
      </c>
      <c r="T24" s="5">
        <v>44150</v>
      </c>
      <c r="U24" s="3">
        <v>0</v>
      </c>
    </row>
    <row r="25" ht="14.25">
      <c r="A25" t="s">
        <v>42</v>
      </c>
    </row>
    <row r="26" ht="14.25">
      <c r="A26" t="s">
        <v>41</v>
      </c>
    </row>
    <row r="28" ht="14.25">
      <c r="A28" s="46"/>
    </row>
  </sheetData>
  <sheetProtection/>
  <printOptions/>
  <pageMargins left="0.4" right="0.5" top="0.75" bottom="0.75" header="0.3" footer="0.3"/>
  <pageSetup fitToHeight="0" fitToWidth="1" horizontalDpi="600" verticalDpi="600" orientation="landscape" paperSize="5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0.7109375" style="0" bestFit="1" customWidth="1"/>
    <col min="3" max="5" width="9.140625" style="3" customWidth="1"/>
  </cols>
  <sheetData>
    <row r="1" ht="23.25">
      <c r="A1" s="52" t="s">
        <v>49</v>
      </c>
    </row>
    <row r="2" spans="1:5" ht="12" customHeight="1">
      <c r="A2" s="52"/>
      <c r="C2" s="3" t="s">
        <v>51</v>
      </c>
      <c r="D2" s="3" t="s">
        <v>52</v>
      </c>
      <c r="E2" s="3" t="s">
        <v>53</v>
      </c>
    </row>
    <row r="3" spans="1:5" ht="15">
      <c r="A3" t="s">
        <v>50</v>
      </c>
      <c r="C3" s="3">
        <v>1505</v>
      </c>
      <c r="D3" s="3">
        <v>-400</v>
      </c>
      <c r="E3" s="3">
        <v>1105</v>
      </c>
    </row>
    <row r="4" spans="4:5" ht="15">
      <c r="D4" s="3">
        <v>-300</v>
      </c>
      <c r="E4" s="3">
        <v>805</v>
      </c>
    </row>
    <row r="5" ht="15"/>
    <row r="6" spans="1:5" ht="15">
      <c r="A6" t="s">
        <v>54</v>
      </c>
      <c r="C6" s="3">
        <v>1100</v>
      </c>
      <c r="E6" s="3">
        <v>1100</v>
      </c>
    </row>
    <row r="7" ht="15"/>
    <row r="8" spans="1:5" ht="15">
      <c r="A8" t="s">
        <v>55</v>
      </c>
      <c r="C8" s="3">
        <v>5000</v>
      </c>
      <c r="D8" s="3">
        <v>-250</v>
      </c>
      <c r="E8" s="3">
        <v>4750</v>
      </c>
    </row>
    <row r="9" spans="4:5" ht="15">
      <c r="D9" s="3">
        <v>-880</v>
      </c>
      <c r="E9" s="3">
        <v>3870</v>
      </c>
    </row>
    <row r="10" spans="4:5" ht="15">
      <c r="D10" s="3">
        <v>-125</v>
      </c>
      <c r="E10" s="3">
        <v>3745</v>
      </c>
    </row>
    <row r="11" ht="15"/>
    <row r="12" spans="1:5" ht="15">
      <c r="A12" t="s">
        <v>56</v>
      </c>
      <c r="C12" s="3">
        <v>390</v>
      </c>
      <c r="E12" s="3">
        <v>390</v>
      </c>
    </row>
    <row r="13" ht="15"/>
    <row r="14" ht="14.25">
      <c r="A14" s="35">
        <v>44196</v>
      </c>
    </row>
  </sheetData>
  <sheetProtection/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6">
      <selection activeCell="O15" sqref="O15"/>
    </sheetView>
  </sheetViews>
  <sheetFormatPr defaultColWidth="9.140625" defaultRowHeight="15"/>
  <cols>
    <col min="1" max="1" width="23.00390625" style="19" customWidth="1"/>
    <col min="2" max="2" width="9.00390625" style="19" customWidth="1"/>
    <col min="3" max="3" width="11.7109375" style="0" customWidth="1"/>
    <col min="4" max="4" width="10.28125" style="0" customWidth="1"/>
    <col min="5" max="5" width="12.57421875" style="0" customWidth="1"/>
    <col min="6" max="6" width="11.140625" style="0" customWidth="1"/>
    <col min="7" max="7" width="12.57421875" style="0" customWidth="1"/>
    <col min="8" max="8" width="10.421875" style="0" customWidth="1"/>
    <col min="9" max="9" width="12.28125" style="0" customWidth="1"/>
    <col min="10" max="10" width="11.28125" style="0" customWidth="1"/>
    <col min="11" max="11" width="12.140625" style="0" customWidth="1"/>
    <col min="12" max="12" width="10.421875" style="0" customWidth="1"/>
    <col min="13" max="13" width="11.140625" style="0" customWidth="1"/>
    <col min="14" max="14" width="10.57421875" style="0" customWidth="1"/>
    <col min="15" max="15" width="11.8515625" style="0" customWidth="1"/>
    <col min="16" max="16" width="11.57421875" style="0" customWidth="1"/>
    <col min="17" max="17" width="11.28125" style="0" customWidth="1"/>
    <col min="19" max="19" width="12.57421875" style="0" customWidth="1"/>
    <col min="21" max="21" width="13.57421875" style="0" customWidth="1"/>
    <col min="23" max="23" width="12.140625" style="3" customWidth="1"/>
    <col min="24" max="24" width="5.28125" style="0" customWidth="1"/>
    <col min="25" max="25" width="12.421875" style="51" customWidth="1"/>
    <col min="26" max="26" width="14.00390625" style="16" customWidth="1"/>
  </cols>
  <sheetData>
    <row r="1" spans="1:25" ht="22.5">
      <c r="A1" s="1" t="s">
        <v>47</v>
      </c>
      <c r="B1" s="5"/>
      <c r="C1" s="3"/>
      <c r="D1" s="5"/>
      <c r="E1" s="3"/>
      <c r="F1" s="5"/>
      <c r="G1" s="3"/>
      <c r="H1" s="5"/>
      <c r="I1" s="3"/>
      <c r="J1" s="5"/>
      <c r="K1" s="3"/>
      <c r="L1" s="5"/>
      <c r="M1" s="3"/>
      <c r="N1" s="5"/>
      <c r="O1" s="3"/>
      <c r="P1" s="5"/>
      <c r="Q1" s="3"/>
      <c r="R1" s="5"/>
      <c r="S1" s="3"/>
      <c r="T1" s="5"/>
      <c r="U1" s="3"/>
      <c r="V1" s="5"/>
      <c r="X1" s="5"/>
      <c r="Y1" s="12"/>
    </row>
    <row r="2" spans="1:26" ht="15">
      <c r="A2" s="7"/>
      <c r="B2" s="8" t="s">
        <v>0</v>
      </c>
      <c r="C2" s="9" t="s">
        <v>1</v>
      </c>
      <c r="D2" s="11" t="s">
        <v>0</v>
      </c>
      <c r="E2" s="12" t="s">
        <v>1</v>
      </c>
      <c r="F2" s="11" t="s">
        <v>0</v>
      </c>
      <c r="G2" s="12" t="s">
        <v>1</v>
      </c>
      <c r="H2" s="11" t="s">
        <v>0</v>
      </c>
      <c r="I2" s="12" t="s">
        <v>1</v>
      </c>
      <c r="J2" s="11" t="s">
        <v>0</v>
      </c>
      <c r="K2" s="12" t="s">
        <v>1</v>
      </c>
      <c r="L2" s="11" t="s">
        <v>0</v>
      </c>
      <c r="M2" s="12" t="s">
        <v>1</v>
      </c>
      <c r="N2" s="11" t="s">
        <v>0</v>
      </c>
      <c r="O2" s="12" t="s">
        <v>1</v>
      </c>
      <c r="P2" s="11" t="s">
        <v>0</v>
      </c>
      <c r="Q2" s="12" t="s">
        <v>1</v>
      </c>
      <c r="R2" s="11" t="s">
        <v>0</v>
      </c>
      <c r="S2" s="12" t="s">
        <v>1</v>
      </c>
      <c r="T2" s="11" t="s">
        <v>0</v>
      </c>
      <c r="U2" s="12" t="s">
        <v>1</v>
      </c>
      <c r="V2" s="11"/>
      <c r="W2" s="33"/>
      <c r="X2" s="48"/>
      <c r="Y2" s="42"/>
      <c r="Z2" s="37"/>
    </row>
    <row r="3" spans="1:25" ht="15">
      <c r="A3" s="7" t="s">
        <v>2</v>
      </c>
      <c r="B3" s="8">
        <v>43879</v>
      </c>
      <c r="C3" s="9">
        <v>4670</v>
      </c>
      <c r="D3" s="11">
        <v>43899</v>
      </c>
      <c r="E3" s="12">
        <v>2473</v>
      </c>
      <c r="F3" s="11">
        <v>43922</v>
      </c>
      <c r="G3" s="12">
        <v>3054</v>
      </c>
      <c r="H3" s="11">
        <v>43964</v>
      </c>
      <c r="I3" s="12">
        <v>1451</v>
      </c>
      <c r="J3" s="11">
        <v>43993</v>
      </c>
      <c r="K3" s="12">
        <v>1181</v>
      </c>
      <c r="L3" s="11">
        <v>44004</v>
      </c>
      <c r="M3" s="12">
        <v>849</v>
      </c>
      <c r="N3" s="11">
        <v>44060</v>
      </c>
      <c r="O3" s="12">
        <v>2278</v>
      </c>
      <c r="P3" s="11">
        <v>44075</v>
      </c>
      <c r="Q3" s="12">
        <v>1062</v>
      </c>
      <c r="R3" s="11">
        <v>44122</v>
      </c>
      <c r="S3" s="12">
        <v>2119</v>
      </c>
      <c r="T3" s="11">
        <v>44144</v>
      </c>
      <c r="U3" s="12">
        <v>2003</v>
      </c>
      <c r="V3" s="11"/>
      <c r="W3" s="33"/>
      <c r="X3" s="49"/>
      <c r="Y3" s="12"/>
    </row>
    <row r="4" spans="1:25" ht="15">
      <c r="A4" s="7" t="s">
        <v>37</v>
      </c>
      <c r="B4" s="8">
        <v>43857</v>
      </c>
      <c r="C4" s="9">
        <v>623.25</v>
      </c>
      <c r="D4" s="11">
        <v>43899</v>
      </c>
      <c r="E4" s="12">
        <v>179.55</v>
      </c>
      <c r="F4" s="11">
        <v>43922</v>
      </c>
      <c r="G4" s="12">
        <v>32.1</v>
      </c>
      <c r="H4" s="11"/>
      <c r="I4" s="12"/>
      <c r="J4" s="11"/>
      <c r="K4" s="12"/>
      <c r="L4" s="11"/>
      <c r="M4" s="12"/>
      <c r="N4" s="11"/>
      <c r="O4" s="12"/>
      <c r="P4" s="11"/>
      <c r="Q4" s="12"/>
      <c r="R4" s="11"/>
      <c r="S4" s="12"/>
      <c r="T4" s="11"/>
      <c r="U4" s="12"/>
      <c r="V4" s="11"/>
      <c r="W4" s="33"/>
      <c r="X4" s="49"/>
      <c r="Y4" s="12"/>
    </row>
    <row r="5" spans="1:25" ht="15">
      <c r="A5" s="7" t="s">
        <v>3</v>
      </c>
      <c r="B5" s="8">
        <v>43839</v>
      </c>
      <c r="C5" s="9">
        <v>83</v>
      </c>
      <c r="D5" s="11">
        <v>43881</v>
      </c>
      <c r="E5" s="12">
        <v>50</v>
      </c>
      <c r="F5" s="11"/>
      <c r="G5" s="12"/>
      <c r="H5" s="11"/>
      <c r="I5" s="12"/>
      <c r="J5" s="11"/>
      <c r="K5" s="12"/>
      <c r="L5" s="11"/>
      <c r="M5" s="12"/>
      <c r="N5" s="11"/>
      <c r="O5" s="12"/>
      <c r="P5" s="11"/>
      <c r="Q5" s="12"/>
      <c r="R5" s="11"/>
      <c r="S5" s="12"/>
      <c r="T5" s="11"/>
      <c r="U5" s="12"/>
      <c r="V5" s="11"/>
      <c r="W5" s="33"/>
      <c r="X5" s="49"/>
      <c r="Y5" s="12"/>
    </row>
    <row r="6" spans="1:25" ht="15">
      <c r="A6" s="7" t="s">
        <v>21</v>
      </c>
      <c r="B6" s="8"/>
      <c r="C6" s="9"/>
      <c r="D6" s="11"/>
      <c r="E6" s="12"/>
      <c r="F6" s="11"/>
      <c r="G6" s="12"/>
      <c r="H6" s="11"/>
      <c r="I6" s="12"/>
      <c r="J6" s="11"/>
      <c r="K6" s="12"/>
      <c r="L6" s="11">
        <v>44004</v>
      </c>
      <c r="M6" s="12">
        <v>631</v>
      </c>
      <c r="N6" s="11"/>
      <c r="O6" s="12"/>
      <c r="P6" s="11">
        <v>44088</v>
      </c>
      <c r="Q6" s="12">
        <v>619</v>
      </c>
      <c r="R6" s="11"/>
      <c r="S6" s="12"/>
      <c r="T6" s="11">
        <v>44134</v>
      </c>
      <c r="U6" s="12">
        <v>165</v>
      </c>
      <c r="V6" s="11"/>
      <c r="W6" s="33"/>
      <c r="X6" s="49"/>
      <c r="Y6" s="12"/>
    </row>
    <row r="7" spans="1:25" ht="15">
      <c r="A7" s="7" t="s">
        <v>30</v>
      </c>
      <c r="B7" s="8"/>
      <c r="C7" s="9"/>
      <c r="D7" s="11"/>
      <c r="E7" s="12"/>
      <c r="F7" s="11"/>
      <c r="G7" s="12"/>
      <c r="H7" s="11"/>
      <c r="I7" s="12"/>
      <c r="J7" s="11"/>
      <c r="K7" s="12"/>
      <c r="L7" s="11"/>
      <c r="M7" s="12"/>
      <c r="N7" s="11"/>
      <c r="O7" s="12"/>
      <c r="P7" s="11"/>
      <c r="Q7" s="12"/>
      <c r="R7" s="11"/>
      <c r="S7" s="12"/>
      <c r="T7" s="11"/>
      <c r="U7" s="12"/>
      <c r="V7" s="11"/>
      <c r="W7" s="33"/>
      <c r="X7" s="50"/>
      <c r="Y7" s="12"/>
    </row>
    <row r="8" spans="1:25" ht="15">
      <c r="A8" s="7" t="s">
        <v>22</v>
      </c>
      <c r="B8" s="8"/>
      <c r="C8" s="9"/>
      <c r="D8" s="11"/>
      <c r="E8" s="12"/>
      <c r="F8" s="11"/>
      <c r="G8" s="12"/>
      <c r="H8" s="11"/>
      <c r="I8" s="12"/>
      <c r="J8" s="11"/>
      <c r="K8" s="12"/>
      <c r="L8" s="11"/>
      <c r="M8" s="12"/>
      <c r="N8" s="11"/>
      <c r="O8" s="12"/>
      <c r="P8" s="11"/>
      <c r="Q8" s="12"/>
      <c r="R8" s="11"/>
      <c r="S8" s="12"/>
      <c r="T8" s="11"/>
      <c r="U8" s="12"/>
      <c r="V8" s="11"/>
      <c r="W8" s="33"/>
      <c r="X8" s="50"/>
      <c r="Y8" s="12"/>
    </row>
    <row r="9" spans="1:25" ht="15">
      <c r="A9" s="7" t="s">
        <v>4</v>
      </c>
      <c r="B9" s="8">
        <v>43851</v>
      </c>
      <c r="C9" s="9">
        <v>1777</v>
      </c>
      <c r="D9" s="11"/>
      <c r="E9" s="12"/>
      <c r="F9" s="11"/>
      <c r="G9" s="12"/>
      <c r="H9" s="11"/>
      <c r="I9" s="12"/>
      <c r="J9" s="11"/>
      <c r="K9" s="12"/>
      <c r="L9" s="11"/>
      <c r="M9" s="12"/>
      <c r="N9" s="11">
        <v>44060</v>
      </c>
      <c r="O9" s="12">
        <v>2211</v>
      </c>
      <c r="P9" s="11">
        <v>44088</v>
      </c>
      <c r="Q9" s="12">
        <v>1780</v>
      </c>
      <c r="R9" s="11">
        <v>44122</v>
      </c>
      <c r="S9" s="12">
        <v>1420</v>
      </c>
      <c r="T9" s="11">
        <v>44144</v>
      </c>
      <c r="U9" s="12">
        <v>4165</v>
      </c>
      <c r="V9" s="11"/>
      <c r="W9" s="33"/>
      <c r="X9" s="49"/>
      <c r="Y9" s="12"/>
    </row>
    <row r="10" spans="1:25" ht="15">
      <c r="A10" s="7" t="s">
        <v>5</v>
      </c>
      <c r="B10" s="8"/>
      <c r="C10" s="9"/>
      <c r="D10" s="11"/>
      <c r="E10" s="12"/>
      <c r="F10" s="11"/>
      <c r="G10" s="12"/>
      <c r="H10" s="11"/>
      <c r="I10" s="12"/>
      <c r="J10" s="11"/>
      <c r="K10" s="12"/>
      <c r="L10" s="11"/>
      <c r="M10" s="12"/>
      <c r="N10" s="11"/>
      <c r="O10" s="12"/>
      <c r="P10" s="11">
        <v>44088</v>
      </c>
      <c r="Q10" s="12">
        <v>100</v>
      </c>
      <c r="R10" s="11">
        <v>44122</v>
      </c>
      <c r="S10" s="12">
        <v>300</v>
      </c>
      <c r="T10" s="11">
        <v>44144</v>
      </c>
      <c r="U10" s="12">
        <v>2700</v>
      </c>
      <c r="V10" s="11"/>
      <c r="W10" s="33"/>
      <c r="X10" s="49"/>
      <c r="Y10" s="12"/>
    </row>
    <row r="11" spans="1:25" ht="15">
      <c r="A11" s="7" t="s">
        <v>6</v>
      </c>
      <c r="B11" s="8">
        <v>43851</v>
      </c>
      <c r="C11" s="9">
        <v>2789</v>
      </c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1"/>
      <c r="Q11" s="12"/>
      <c r="R11" s="11"/>
      <c r="S11" s="12"/>
      <c r="T11" s="11"/>
      <c r="U11" s="12"/>
      <c r="V11" s="11"/>
      <c r="W11" s="33"/>
      <c r="X11" s="49"/>
      <c r="Y11" s="12"/>
    </row>
    <row r="12" spans="1:25" ht="15">
      <c r="A12" s="7" t="s">
        <v>7</v>
      </c>
      <c r="B12" s="8">
        <v>43879</v>
      </c>
      <c r="C12" s="9">
        <v>37</v>
      </c>
      <c r="D12" s="11">
        <v>43899</v>
      </c>
      <c r="E12" s="12">
        <v>12</v>
      </c>
      <c r="F12" s="11"/>
      <c r="G12" s="12"/>
      <c r="H12" s="11">
        <v>43944</v>
      </c>
      <c r="I12" s="12">
        <v>11.11</v>
      </c>
      <c r="J12" s="11"/>
      <c r="K12" s="12"/>
      <c r="L12" s="11"/>
      <c r="M12" s="12"/>
      <c r="N12" s="11"/>
      <c r="O12" s="12"/>
      <c r="P12" s="11"/>
      <c r="Q12" s="12"/>
      <c r="R12" s="11"/>
      <c r="S12" s="12"/>
      <c r="T12" s="11"/>
      <c r="U12" s="12"/>
      <c r="V12" s="11"/>
      <c r="W12" s="33"/>
      <c r="X12" s="49"/>
      <c r="Y12" s="12"/>
    </row>
    <row r="13" spans="1:25" ht="15">
      <c r="A13" s="7" t="s">
        <v>8</v>
      </c>
      <c r="B13" s="8">
        <v>43879</v>
      </c>
      <c r="C13" s="9">
        <v>575</v>
      </c>
      <c r="D13" s="11">
        <v>43899</v>
      </c>
      <c r="E13" s="12">
        <v>790</v>
      </c>
      <c r="F13" s="11"/>
      <c r="G13" s="12"/>
      <c r="H13" s="11"/>
      <c r="I13" s="12"/>
      <c r="J13" s="11">
        <v>43991</v>
      </c>
      <c r="K13" s="12">
        <v>105</v>
      </c>
      <c r="L13" s="11">
        <v>44025</v>
      </c>
      <c r="M13" s="12">
        <v>525</v>
      </c>
      <c r="N13" s="11">
        <v>44060</v>
      </c>
      <c r="O13" s="12">
        <v>1260</v>
      </c>
      <c r="P13" s="11">
        <v>44088</v>
      </c>
      <c r="Q13" s="12">
        <v>430</v>
      </c>
      <c r="R13" s="11">
        <v>44122</v>
      </c>
      <c r="S13" s="12">
        <v>675</v>
      </c>
      <c r="T13" s="11">
        <v>44137</v>
      </c>
      <c r="U13" s="12">
        <v>1215</v>
      </c>
      <c r="V13" s="11"/>
      <c r="W13" s="33"/>
      <c r="X13" s="49"/>
      <c r="Y13" s="12"/>
    </row>
    <row r="14" spans="1:25" ht="15">
      <c r="A14" s="7" t="s">
        <v>9</v>
      </c>
      <c r="B14" s="8"/>
      <c r="C14" s="9"/>
      <c r="D14" s="11"/>
      <c r="E14" s="12"/>
      <c r="F14" s="11"/>
      <c r="G14" s="12"/>
      <c r="H14" s="11"/>
      <c r="I14" s="12"/>
      <c r="J14" s="11"/>
      <c r="K14" s="12"/>
      <c r="L14" s="11">
        <v>44002</v>
      </c>
      <c r="M14" s="12">
        <v>60</v>
      </c>
      <c r="N14" s="11">
        <v>44042</v>
      </c>
      <c r="O14" s="12">
        <v>71</v>
      </c>
      <c r="P14" s="11"/>
      <c r="Q14" s="12"/>
      <c r="R14" s="11">
        <v>44091</v>
      </c>
      <c r="S14" s="12">
        <v>126</v>
      </c>
      <c r="T14" s="11"/>
      <c r="U14" s="12"/>
      <c r="V14" s="11"/>
      <c r="W14" s="33"/>
      <c r="X14" s="49"/>
      <c r="Y14" s="12"/>
    </row>
    <row r="15" spans="1:25" ht="15">
      <c r="A15" s="7" t="s">
        <v>19</v>
      </c>
      <c r="B15" s="8"/>
      <c r="C15" s="9"/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2"/>
      <c r="V15" s="11"/>
      <c r="W15" s="33"/>
      <c r="X15" s="50"/>
      <c r="Y15" s="12"/>
    </row>
    <row r="16" spans="1:25" ht="15">
      <c r="A16" s="7" t="s">
        <v>23</v>
      </c>
      <c r="B16" s="8"/>
      <c r="C16" s="9"/>
      <c r="D16" s="11">
        <v>43899</v>
      </c>
      <c r="E16" s="12">
        <v>113</v>
      </c>
      <c r="F16" s="11"/>
      <c r="G16" s="12"/>
      <c r="H16" s="11">
        <v>43966</v>
      </c>
      <c r="I16" s="12">
        <v>353.5</v>
      </c>
      <c r="J16" s="11"/>
      <c r="K16" s="12"/>
      <c r="L16" s="11">
        <v>44029</v>
      </c>
      <c r="M16" s="12">
        <v>26</v>
      </c>
      <c r="N16" s="11"/>
      <c r="O16" s="12"/>
      <c r="P16" s="11"/>
      <c r="Q16" s="12"/>
      <c r="R16" s="11"/>
      <c r="S16" s="12"/>
      <c r="T16" s="11"/>
      <c r="U16" s="12"/>
      <c r="V16" s="11"/>
      <c r="W16" s="33"/>
      <c r="X16" s="49"/>
      <c r="Y16" s="12"/>
    </row>
    <row r="17" spans="1:25" ht="15">
      <c r="A17" s="7" t="s">
        <v>10</v>
      </c>
      <c r="B17" s="8">
        <v>43879</v>
      </c>
      <c r="C17" s="9">
        <v>4</v>
      </c>
      <c r="D17" s="11"/>
      <c r="E17" s="12"/>
      <c r="F17" s="11"/>
      <c r="G17" s="12"/>
      <c r="H17" s="11">
        <v>43966</v>
      </c>
      <c r="I17" s="12">
        <v>11.75</v>
      </c>
      <c r="J17" s="11"/>
      <c r="K17" s="12"/>
      <c r="L17" s="11"/>
      <c r="M17" s="12"/>
      <c r="N17" s="11"/>
      <c r="O17" s="12"/>
      <c r="P17" s="11"/>
      <c r="Q17" s="12"/>
      <c r="R17" s="11">
        <v>44122</v>
      </c>
      <c r="S17" s="12">
        <v>30</v>
      </c>
      <c r="T17" s="11">
        <v>44144</v>
      </c>
      <c r="U17" s="12">
        <v>609.8</v>
      </c>
      <c r="V17" s="11"/>
      <c r="W17" s="33"/>
      <c r="X17" s="49"/>
      <c r="Y17" s="12"/>
    </row>
    <row r="18" spans="1:25" ht="15">
      <c r="A18" s="7" t="s">
        <v>24</v>
      </c>
      <c r="B18" s="8"/>
      <c r="C18" s="9"/>
      <c r="D18" s="11"/>
      <c r="E18" s="12"/>
      <c r="F18" s="11"/>
      <c r="G18" s="12"/>
      <c r="H18" s="11"/>
      <c r="I18" s="12"/>
      <c r="J18" s="11"/>
      <c r="K18" s="12"/>
      <c r="L18" s="11"/>
      <c r="M18" s="12"/>
      <c r="N18" s="11"/>
      <c r="O18" s="12"/>
      <c r="P18" s="11"/>
      <c r="Q18" s="12"/>
      <c r="R18" s="11"/>
      <c r="S18" s="12"/>
      <c r="T18" s="11"/>
      <c r="U18" s="12"/>
      <c r="V18" s="11"/>
      <c r="W18" s="33"/>
      <c r="X18" s="50"/>
      <c r="Y18" s="12"/>
    </row>
    <row r="19" spans="1:25" ht="15">
      <c r="A19" s="7" t="s">
        <v>20</v>
      </c>
      <c r="B19" s="8"/>
      <c r="C19" s="9"/>
      <c r="D19" s="11"/>
      <c r="E19" s="12"/>
      <c r="F19" s="11"/>
      <c r="G19" s="12"/>
      <c r="H19" s="11"/>
      <c r="I19" s="12"/>
      <c r="J19" s="11"/>
      <c r="K19" s="12"/>
      <c r="L19" s="11">
        <v>44029</v>
      </c>
      <c r="M19" s="12">
        <v>30</v>
      </c>
      <c r="N19" s="11"/>
      <c r="O19" s="12"/>
      <c r="P19" s="11"/>
      <c r="Q19" s="12"/>
      <c r="R19" s="11"/>
      <c r="S19" s="12"/>
      <c r="T19" s="11"/>
      <c r="U19" s="12"/>
      <c r="V19" s="11"/>
      <c r="W19" s="33"/>
      <c r="X19" s="49"/>
      <c r="Y19" s="12"/>
    </row>
    <row r="20" spans="1:25" ht="15">
      <c r="A20" s="7" t="s">
        <v>31</v>
      </c>
      <c r="B20" s="8">
        <v>43879</v>
      </c>
      <c r="C20" s="9">
        <v>26</v>
      </c>
      <c r="D20" s="11">
        <v>43899</v>
      </c>
      <c r="E20" s="12">
        <v>195</v>
      </c>
      <c r="F20" s="11">
        <v>43922</v>
      </c>
      <c r="G20" s="12">
        <v>25</v>
      </c>
      <c r="H20" s="11">
        <v>43955</v>
      </c>
      <c r="I20" s="12">
        <v>82</v>
      </c>
      <c r="J20" s="11"/>
      <c r="K20" s="12"/>
      <c r="L20" s="11"/>
      <c r="M20" s="12"/>
      <c r="N20" s="11">
        <v>44060</v>
      </c>
      <c r="O20" s="12">
        <v>10</v>
      </c>
      <c r="P20" s="11">
        <v>44088</v>
      </c>
      <c r="Q20" s="12">
        <v>180</v>
      </c>
      <c r="R20" s="11"/>
      <c r="S20" s="12"/>
      <c r="T20" s="11">
        <v>44144</v>
      </c>
      <c r="U20" s="12">
        <v>351</v>
      </c>
      <c r="V20" s="11"/>
      <c r="W20" s="33"/>
      <c r="X20" s="49"/>
      <c r="Y20" s="12"/>
    </row>
    <row r="21" spans="1:25" ht="14.25">
      <c r="A21" s="7" t="s">
        <v>36</v>
      </c>
      <c r="B21" s="8"/>
      <c r="C21" s="9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11"/>
      <c r="S21" s="12"/>
      <c r="T21" s="11"/>
      <c r="U21" s="12"/>
      <c r="V21" s="11"/>
      <c r="W21" s="33"/>
      <c r="X21" s="49"/>
      <c r="Y21" s="12"/>
    </row>
    <row r="22" spans="1:25" ht="14.25">
      <c r="A22" s="7" t="s">
        <v>41</v>
      </c>
      <c r="B22" s="8"/>
      <c r="C22" s="9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1"/>
      <c r="Q22" s="12"/>
      <c r="R22" s="11"/>
      <c r="S22" s="12"/>
      <c r="T22" s="11"/>
      <c r="U22" s="12"/>
      <c r="V22" s="11"/>
      <c r="W22" s="33"/>
      <c r="X22" s="49"/>
      <c r="Y22" s="12"/>
    </row>
    <row r="23" spans="1:25" ht="14.25">
      <c r="A23" s="7" t="s">
        <v>46</v>
      </c>
      <c r="B23" s="8"/>
      <c r="C23" s="9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33"/>
      <c r="X23" s="49"/>
      <c r="Y23" s="12"/>
    </row>
    <row r="24" spans="1:25" ht="14.25">
      <c r="A24" s="7" t="s">
        <v>44</v>
      </c>
      <c r="B24" s="8"/>
      <c r="C24" s="9"/>
      <c r="D24" s="11"/>
      <c r="E24" s="12"/>
      <c r="F24" s="11"/>
      <c r="G24" s="12"/>
      <c r="H24" s="11"/>
      <c r="I24" s="12"/>
      <c r="J24" s="11"/>
      <c r="K24" s="12"/>
      <c r="L24" s="11"/>
      <c r="M24" s="12"/>
      <c r="N24" s="11"/>
      <c r="O24" s="12"/>
      <c r="P24" s="11"/>
      <c r="Q24" s="12"/>
      <c r="R24" s="11"/>
      <c r="S24" s="12"/>
      <c r="T24" s="11"/>
      <c r="U24" s="12"/>
      <c r="V24" s="11"/>
      <c r="W24" s="33"/>
      <c r="X24" s="49"/>
      <c r="Y24" s="12"/>
    </row>
    <row r="25" spans="1:25" ht="14.25">
      <c r="A25" s="7" t="s">
        <v>45</v>
      </c>
      <c r="B25" s="8"/>
      <c r="C25" s="9"/>
      <c r="D25" s="11"/>
      <c r="E25" s="12"/>
      <c r="F25" s="11"/>
      <c r="G25" s="12"/>
      <c r="H25" s="11"/>
      <c r="I25" s="12"/>
      <c r="J25" s="11"/>
      <c r="K25" s="12"/>
      <c r="L25" s="11"/>
      <c r="M25" s="12"/>
      <c r="N25" s="11"/>
      <c r="O25" s="12"/>
      <c r="P25" s="11"/>
      <c r="Q25" s="12"/>
      <c r="R25" s="11"/>
      <c r="S25" s="12"/>
      <c r="T25" s="11"/>
      <c r="U25" s="12"/>
      <c r="V25" s="11"/>
      <c r="W25" s="33"/>
      <c r="X25" s="49"/>
      <c r="Y25" s="12"/>
    </row>
    <row r="26" spans="1:25" ht="14.25">
      <c r="A26" s="7" t="s">
        <v>11</v>
      </c>
      <c r="B26" s="8"/>
      <c r="C26" s="9"/>
      <c r="D26" s="11"/>
      <c r="E26" s="12"/>
      <c r="F26" s="11"/>
      <c r="G26" s="12"/>
      <c r="H26" s="11"/>
      <c r="I26" s="12"/>
      <c r="J26" s="11"/>
      <c r="K26" s="12"/>
      <c r="L26" s="11"/>
      <c r="M26" s="12"/>
      <c r="N26" s="11"/>
      <c r="O26" s="12"/>
      <c r="P26" s="11"/>
      <c r="Q26" s="12"/>
      <c r="R26" s="11"/>
      <c r="S26" s="12"/>
      <c r="T26" s="11"/>
      <c r="U26" s="12"/>
      <c r="V26" s="11"/>
      <c r="W26" s="33"/>
      <c r="X26" s="49"/>
      <c r="Y26" s="12"/>
    </row>
    <row r="27" spans="1:25" ht="14.25">
      <c r="A27" s="10" t="s">
        <v>18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  <c r="N27" s="11"/>
      <c r="O27" s="12"/>
      <c r="P27" s="11"/>
      <c r="Q27" s="12"/>
      <c r="R27" s="11"/>
      <c r="S27" s="12"/>
      <c r="T27" s="11"/>
      <c r="U27" s="12"/>
      <c r="V27" s="11"/>
      <c r="W27" s="33"/>
      <c r="X27" s="49"/>
      <c r="Y27" s="12"/>
    </row>
    <row r="28" spans="1:25" ht="14.25">
      <c r="A28" s="10" t="s">
        <v>38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>
        <v>44060</v>
      </c>
      <c r="O28" s="12">
        <v>10392.5</v>
      </c>
      <c r="P28" s="11"/>
      <c r="Q28" s="12"/>
      <c r="R28" s="11"/>
      <c r="S28" s="12"/>
      <c r="T28" s="11"/>
      <c r="U28" s="12"/>
      <c r="V28" s="11"/>
      <c r="W28" s="33"/>
      <c r="X28" s="49"/>
      <c r="Y28" s="12"/>
    </row>
    <row r="29" spans="1:26" ht="14.25">
      <c r="A29" s="10" t="s">
        <v>39</v>
      </c>
      <c r="B29" s="11">
        <v>43851</v>
      </c>
      <c r="C29" s="12">
        <v>250</v>
      </c>
      <c r="D29" s="11"/>
      <c r="E29" s="12"/>
      <c r="F29" s="11"/>
      <c r="G29" s="12"/>
      <c r="H29" s="11"/>
      <c r="I29" s="12"/>
      <c r="J29" s="11"/>
      <c r="K29" s="12"/>
      <c r="L29" s="11"/>
      <c r="M29" s="12"/>
      <c r="N29" s="11"/>
      <c r="O29" s="12"/>
      <c r="P29" s="11"/>
      <c r="Q29" s="12"/>
      <c r="R29" s="11"/>
      <c r="S29" s="12"/>
      <c r="T29" s="11">
        <v>44144</v>
      </c>
      <c r="U29" s="12">
        <v>80</v>
      </c>
      <c r="V29" s="11"/>
      <c r="W29" s="33"/>
      <c r="X29" s="49"/>
      <c r="Y29" s="12"/>
      <c r="Z29" s="47"/>
    </row>
    <row r="30" spans="1:25" ht="14.25">
      <c r="A30" s="13" t="s">
        <v>17</v>
      </c>
      <c r="B30" s="11"/>
      <c r="C30" s="14">
        <f>SUM(C3:C29)</f>
        <v>10834.25</v>
      </c>
      <c r="D30" s="11"/>
      <c r="E30" s="14">
        <f>SUM(E3:E29)</f>
        <v>3812.55</v>
      </c>
      <c r="F30" s="11"/>
      <c r="G30" s="14">
        <f>SUM(G3:G29)</f>
        <v>3111.1</v>
      </c>
      <c r="H30" s="11"/>
      <c r="I30" s="14">
        <f>SUM(I3:I29)</f>
        <v>1909.36</v>
      </c>
      <c r="J30" s="11"/>
      <c r="K30" s="14">
        <f>SUM(K3:K29)</f>
        <v>1286</v>
      </c>
      <c r="L30" s="11"/>
      <c r="M30" s="14">
        <f>SUM(M3:M29)</f>
        <v>2121</v>
      </c>
      <c r="N30" s="11"/>
      <c r="O30" s="14">
        <f>SUM(O3:O29)</f>
        <v>16222.5</v>
      </c>
      <c r="P30" s="11"/>
      <c r="Q30" s="14">
        <f>SUM(Q3:Q29)</f>
        <v>4171</v>
      </c>
      <c r="R30" s="11"/>
      <c r="S30" s="14">
        <f>SUM(S3:S29)</f>
        <v>4670</v>
      </c>
      <c r="T30" s="11"/>
      <c r="U30" s="14">
        <f>SUM(U3:U29)</f>
        <v>11288.8</v>
      </c>
      <c r="V30" s="11"/>
      <c r="W30" s="34"/>
      <c r="X30" s="49"/>
      <c r="Y30" s="31"/>
    </row>
    <row r="31" spans="1:23" ht="14.25">
      <c r="A31"/>
      <c r="B31" s="5"/>
      <c r="C31" s="3"/>
      <c r="D31" s="5"/>
      <c r="E31" s="3"/>
      <c r="F31" s="5"/>
      <c r="G31" s="3"/>
      <c r="H31" s="5"/>
      <c r="I31" s="3"/>
      <c r="J31" s="5"/>
      <c r="K31" s="3"/>
      <c r="L31" s="5"/>
      <c r="M31" s="3"/>
      <c r="N31" s="5"/>
      <c r="O31" s="3"/>
      <c r="P31" s="5"/>
      <c r="Q31" s="3"/>
      <c r="R31" s="36"/>
      <c r="S31" s="37"/>
      <c r="T31" s="36"/>
      <c r="U31" s="37"/>
      <c r="V31" s="36"/>
      <c r="W31" s="37"/>
    </row>
    <row r="32" spans="1:25" ht="22.5">
      <c r="A32" s="1" t="s">
        <v>47</v>
      </c>
      <c r="B32" s="5"/>
      <c r="C32" s="3"/>
      <c r="D32" s="5"/>
      <c r="E32" s="3"/>
      <c r="F32" s="5"/>
      <c r="G32" s="3"/>
      <c r="H32" s="5"/>
      <c r="I32" s="3"/>
      <c r="J32" s="5"/>
      <c r="K32" s="3"/>
      <c r="L32" s="5"/>
      <c r="M32" s="17"/>
      <c r="N32" s="5"/>
      <c r="O32" s="3"/>
      <c r="P32" s="5"/>
      <c r="Q32" s="3"/>
      <c r="R32" s="5"/>
      <c r="S32" s="3"/>
      <c r="T32" s="5"/>
      <c r="U32" s="3"/>
      <c r="V32" s="5"/>
      <c r="W32" s="17"/>
      <c r="X32" s="5"/>
      <c r="Y32" s="16"/>
    </row>
    <row r="33" spans="1:25" ht="14.25">
      <c r="A33" s="2" t="s">
        <v>12</v>
      </c>
      <c r="B33" s="6" t="s">
        <v>0</v>
      </c>
      <c r="C33" s="4" t="s">
        <v>1</v>
      </c>
      <c r="D33" s="6" t="s">
        <v>0</v>
      </c>
      <c r="E33" s="4" t="s">
        <v>1</v>
      </c>
      <c r="F33" s="6" t="s">
        <v>0</v>
      </c>
      <c r="G33" s="4" t="s">
        <v>1</v>
      </c>
      <c r="H33" s="6" t="s">
        <v>0</v>
      </c>
      <c r="I33" s="4" t="s">
        <v>1</v>
      </c>
      <c r="J33" s="6" t="s">
        <v>0</v>
      </c>
      <c r="K33" s="4" t="s">
        <v>1</v>
      </c>
      <c r="L33" s="6" t="s">
        <v>0</v>
      </c>
      <c r="M33" s="4" t="s">
        <v>1</v>
      </c>
      <c r="N33" s="6" t="s">
        <v>0</v>
      </c>
      <c r="O33" s="4" t="s">
        <v>1</v>
      </c>
      <c r="P33" s="5" t="s">
        <v>0</v>
      </c>
      <c r="Q33" s="3" t="s">
        <v>1</v>
      </c>
      <c r="R33" s="5" t="s">
        <v>0</v>
      </c>
      <c r="S33" s="3" t="s">
        <v>1</v>
      </c>
      <c r="T33" s="5" t="s">
        <v>0</v>
      </c>
      <c r="U33" s="3" t="s">
        <v>1</v>
      </c>
      <c r="V33" s="5"/>
      <c r="W33" s="17"/>
      <c r="X33" s="5"/>
      <c r="Y33" s="16"/>
    </row>
    <row r="34" spans="1:25" ht="14.25">
      <c r="A34" s="32" t="s">
        <v>32</v>
      </c>
      <c r="B34" s="5"/>
      <c r="C34" s="3"/>
      <c r="D34" s="5"/>
      <c r="E34" s="3"/>
      <c r="F34" s="5"/>
      <c r="G34" s="3"/>
      <c r="H34" s="5"/>
      <c r="I34" s="3"/>
      <c r="J34" s="5"/>
      <c r="K34" s="3"/>
      <c r="L34" s="5"/>
      <c r="M34" s="3"/>
      <c r="N34" s="5"/>
      <c r="O34" s="3"/>
      <c r="P34" s="5"/>
      <c r="Q34" s="3"/>
      <c r="R34" s="5"/>
      <c r="S34" s="3"/>
      <c r="T34" s="5"/>
      <c r="U34" s="3"/>
      <c r="V34" s="5"/>
      <c r="W34" s="17"/>
      <c r="X34" s="5"/>
      <c r="Y34" s="16"/>
    </row>
    <row r="35" spans="1:25" ht="14.25">
      <c r="A35" s="32" t="s">
        <v>40</v>
      </c>
      <c r="B35" s="5"/>
      <c r="C35" s="3"/>
      <c r="D35" s="5"/>
      <c r="E35" s="3"/>
      <c r="F35" s="5"/>
      <c r="G35" s="3"/>
      <c r="H35" s="5"/>
      <c r="I35" s="3"/>
      <c r="J35" s="5"/>
      <c r="K35" s="3"/>
      <c r="L35" s="5"/>
      <c r="M35" s="3"/>
      <c r="N35" s="5"/>
      <c r="O35" s="3"/>
      <c r="P35" s="5"/>
      <c r="Q35" s="3"/>
      <c r="R35" s="5"/>
      <c r="S35" s="3"/>
      <c r="T35" s="5"/>
      <c r="U35" s="3"/>
      <c r="V35" s="5"/>
      <c r="W35" s="17"/>
      <c r="X35" s="5"/>
      <c r="Y35" s="16"/>
    </row>
    <row r="36" spans="1:25" ht="14.25">
      <c r="A36" t="s">
        <v>29</v>
      </c>
      <c r="B36" s="5">
        <v>43831</v>
      </c>
      <c r="C36" s="3">
        <v>8.81</v>
      </c>
      <c r="D36" s="5">
        <v>43875</v>
      </c>
      <c r="E36" s="3">
        <v>245.34</v>
      </c>
      <c r="F36" s="5">
        <v>43903</v>
      </c>
      <c r="G36" s="3">
        <v>184.26</v>
      </c>
      <c r="H36" s="5">
        <v>43937</v>
      </c>
      <c r="I36" s="3">
        <v>463.99</v>
      </c>
      <c r="J36" s="5">
        <v>43964</v>
      </c>
      <c r="K36" s="3">
        <v>77.6</v>
      </c>
      <c r="L36" s="5">
        <v>43996</v>
      </c>
      <c r="M36" s="3">
        <v>424.29</v>
      </c>
      <c r="N36" s="5">
        <v>44031</v>
      </c>
      <c r="O36" s="3">
        <v>655.19</v>
      </c>
      <c r="P36" s="5">
        <v>44060</v>
      </c>
      <c r="Q36" s="3">
        <v>30.57</v>
      </c>
      <c r="R36" s="5">
        <v>44088</v>
      </c>
      <c r="S36" s="3">
        <v>1009.81</v>
      </c>
      <c r="T36" s="5">
        <v>44122</v>
      </c>
      <c r="U36" s="3">
        <v>506.46</v>
      </c>
      <c r="V36" s="5"/>
      <c r="W36" s="17"/>
      <c r="X36" s="5"/>
      <c r="Y36" s="16"/>
    </row>
    <row r="37" spans="1:25" ht="14.25">
      <c r="A37" t="s">
        <v>13</v>
      </c>
      <c r="B37" s="5">
        <v>43875</v>
      </c>
      <c r="C37" s="3">
        <v>-2199.56</v>
      </c>
      <c r="D37" s="5">
        <v>43903</v>
      </c>
      <c r="E37" s="3">
        <v>-1627.17</v>
      </c>
      <c r="F37" s="5">
        <v>43937</v>
      </c>
      <c r="G37" s="3">
        <v>0</v>
      </c>
      <c r="H37" s="5">
        <v>43964</v>
      </c>
      <c r="I37" s="3">
        <v>-912.41</v>
      </c>
      <c r="J37" s="5">
        <v>43996</v>
      </c>
      <c r="K37" s="3">
        <v>-19.33</v>
      </c>
      <c r="L37" s="5">
        <v>44014</v>
      </c>
      <c r="M37" s="3">
        <v>-15.12</v>
      </c>
      <c r="N37" s="5">
        <v>44046</v>
      </c>
      <c r="O37" s="3">
        <v>-804.65</v>
      </c>
      <c r="P37" s="5">
        <v>44076</v>
      </c>
      <c r="Q37" s="3">
        <v>-16.78</v>
      </c>
      <c r="R37" s="5">
        <v>44122</v>
      </c>
      <c r="S37" s="3">
        <v>-900</v>
      </c>
      <c r="T37" s="5">
        <v>44150</v>
      </c>
      <c r="U37" s="3">
        <v>-558.04</v>
      </c>
      <c r="V37" s="5"/>
      <c r="W37" s="17"/>
      <c r="X37" s="5"/>
      <c r="Y37" s="16"/>
    </row>
    <row r="38" spans="1:25" ht="14.25">
      <c r="A38" t="s">
        <v>14</v>
      </c>
      <c r="B38" s="5">
        <v>43875</v>
      </c>
      <c r="C38" s="3">
        <v>2436.09</v>
      </c>
      <c r="D38" s="5">
        <v>43903</v>
      </c>
      <c r="E38" s="3">
        <v>1566.09</v>
      </c>
      <c r="F38" s="5">
        <v>43937</v>
      </c>
      <c r="G38" s="3">
        <v>279.73</v>
      </c>
      <c r="H38" s="5">
        <v>43964</v>
      </c>
      <c r="I38" s="3">
        <v>526.02</v>
      </c>
      <c r="J38" s="5">
        <v>43996</v>
      </c>
      <c r="K38" s="3">
        <v>366.02</v>
      </c>
      <c r="L38" s="5">
        <v>44031</v>
      </c>
      <c r="M38" s="3">
        <v>246.02</v>
      </c>
      <c r="N38" s="5">
        <v>44054</v>
      </c>
      <c r="O38" s="3">
        <v>180.03</v>
      </c>
      <c r="P38" s="5">
        <v>44088</v>
      </c>
      <c r="Q38" s="3">
        <v>996.02</v>
      </c>
      <c r="R38" s="5">
        <v>44122</v>
      </c>
      <c r="S38" s="3">
        <v>396.65</v>
      </c>
      <c r="T38" s="5">
        <v>44144</v>
      </c>
      <c r="U38" s="3">
        <v>110.02</v>
      </c>
      <c r="V38" s="5"/>
      <c r="W38" s="17"/>
      <c r="X38" s="5"/>
      <c r="Y38" s="16"/>
    </row>
    <row r="39" spans="1:25" ht="14.25">
      <c r="A39" t="s">
        <v>15</v>
      </c>
      <c r="B39" s="5">
        <v>43875</v>
      </c>
      <c r="C39" s="3">
        <f>SUM(C36:C38)</f>
        <v>245.34000000000015</v>
      </c>
      <c r="D39" s="5">
        <v>43903</v>
      </c>
      <c r="E39" s="3">
        <f>SUM(E36:E38)</f>
        <v>184.25999999999976</v>
      </c>
      <c r="F39" s="5">
        <v>43937</v>
      </c>
      <c r="G39" s="3">
        <f>SUM(G36:G38)</f>
        <v>463.99</v>
      </c>
      <c r="H39" s="5">
        <v>43964</v>
      </c>
      <c r="I39" s="3">
        <f>SUM(I36:I38)</f>
        <v>77.60000000000002</v>
      </c>
      <c r="J39" s="5">
        <v>43996</v>
      </c>
      <c r="K39" s="3">
        <f>SUM(K36:K38)</f>
        <v>424.28999999999996</v>
      </c>
      <c r="L39" s="5">
        <v>44031</v>
      </c>
      <c r="M39" s="3">
        <f>SUM(M36:M38)</f>
        <v>655.19</v>
      </c>
      <c r="N39" s="5">
        <v>44060</v>
      </c>
      <c r="O39" s="3">
        <f>SUM(O36:O38)</f>
        <v>30.57000000000008</v>
      </c>
      <c r="P39" s="5">
        <v>44088</v>
      </c>
      <c r="Q39" s="3">
        <f>SUM(Q36:Q38)</f>
        <v>1009.81</v>
      </c>
      <c r="R39" s="5">
        <v>44122</v>
      </c>
      <c r="S39" s="3">
        <f>SUM(S36:S38)</f>
        <v>506.4599999999999</v>
      </c>
      <c r="T39" s="5">
        <v>44150</v>
      </c>
      <c r="U39" s="3">
        <f>SUM(U36:U38)</f>
        <v>58.44000000000001</v>
      </c>
      <c r="V39" s="5"/>
      <c r="W39" s="17"/>
      <c r="X39" s="5"/>
      <c r="Y39" s="16"/>
    </row>
    <row r="40" spans="1:25" ht="14.25">
      <c r="A40"/>
      <c r="B40" s="5"/>
      <c r="C40" s="3"/>
      <c r="D40" s="5"/>
      <c r="E40" s="3"/>
      <c r="F40" s="5"/>
      <c r="G40" s="3"/>
      <c r="H40" s="5"/>
      <c r="I40" s="3"/>
      <c r="J40" s="5"/>
      <c r="K40" s="3"/>
      <c r="L40" s="5"/>
      <c r="M40" s="3"/>
      <c r="N40" s="5"/>
      <c r="O40" s="3"/>
      <c r="P40" s="5"/>
      <c r="Q40" s="3"/>
      <c r="R40" s="5"/>
      <c r="S40" s="3"/>
      <c r="T40" s="5"/>
      <c r="U40" s="3"/>
      <c r="V40" s="5"/>
      <c r="W40" s="17"/>
      <c r="X40" s="5"/>
      <c r="Y40" s="16"/>
    </row>
    <row r="41" spans="1:25" ht="14.25">
      <c r="A41" t="s">
        <v>16</v>
      </c>
      <c r="B41" s="5">
        <v>43875</v>
      </c>
      <c r="C41" s="3">
        <v>232.78</v>
      </c>
      <c r="D41" s="5">
        <v>43890</v>
      </c>
      <c r="E41" s="3">
        <v>232.96</v>
      </c>
      <c r="F41" s="5">
        <v>43937</v>
      </c>
      <c r="G41" s="3">
        <v>233.16</v>
      </c>
      <c r="H41" s="5">
        <v>43964</v>
      </c>
      <c r="I41" s="3">
        <v>233.35</v>
      </c>
      <c r="J41" s="5">
        <v>43996</v>
      </c>
      <c r="K41" s="3">
        <v>233.55</v>
      </c>
      <c r="L41" s="5">
        <v>44031</v>
      </c>
      <c r="M41" s="17">
        <v>233.74</v>
      </c>
      <c r="N41" s="5">
        <v>44056</v>
      </c>
      <c r="O41" s="3">
        <v>233.94</v>
      </c>
      <c r="P41" s="5">
        <v>44088</v>
      </c>
      <c r="Q41" s="3">
        <v>233.96</v>
      </c>
      <c r="R41" s="5">
        <v>44122</v>
      </c>
      <c r="S41" s="3">
        <v>233.98</v>
      </c>
      <c r="T41" s="5">
        <v>44150</v>
      </c>
      <c r="U41" s="3">
        <v>234</v>
      </c>
      <c r="V41" s="5"/>
      <c r="W41" s="17"/>
      <c r="X41" s="5"/>
      <c r="Y41" s="16"/>
    </row>
    <row r="42" spans="1:25" ht="14.25">
      <c r="A42"/>
      <c r="B42" s="5"/>
      <c r="C42" s="3"/>
      <c r="D42" s="5"/>
      <c r="E42" s="3"/>
      <c r="F42" s="5"/>
      <c r="G42" s="3"/>
      <c r="H42" s="5"/>
      <c r="I42" s="3"/>
      <c r="J42" s="5"/>
      <c r="K42" s="3"/>
      <c r="L42" s="5"/>
      <c r="M42" s="17"/>
      <c r="N42" s="5"/>
      <c r="O42" s="3"/>
      <c r="P42" s="5"/>
      <c r="Q42" s="3"/>
      <c r="R42" s="5"/>
      <c r="S42" s="3"/>
      <c r="T42" s="5"/>
      <c r="U42" s="3"/>
      <c r="V42" s="5"/>
      <c r="W42" s="17"/>
      <c r="X42" s="5"/>
      <c r="Y42" s="16"/>
    </row>
    <row r="43" spans="1:25" ht="14.25">
      <c r="A43" s="32" t="s">
        <v>33</v>
      </c>
      <c r="B43" s="5"/>
      <c r="C43" s="3"/>
      <c r="D43" s="5"/>
      <c r="E43" s="3"/>
      <c r="F43" s="5"/>
      <c r="G43" s="3"/>
      <c r="H43" s="5"/>
      <c r="I43" s="3"/>
      <c r="J43" s="5"/>
      <c r="K43" s="3"/>
      <c r="L43" s="5"/>
      <c r="M43" s="17"/>
      <c r="N43" s="5"/>
      <c r="O43" s="3"/>
      <c r="P43" s="5"/>
      <c r="Q43" s="3"/>
      <c r="R43" s="5"/>
      <c r="S43" s="3"/>
      <c r="T43" s="5"/>
      <c r="U43" s="3"/>
      <c r="V43" s="5"/>
      <c r="W43" s="17"/>
      <c r="X43" s="5"/>
      <c r="Y43" s="16"/>
    </row>
    <row r="44" spans="1:25" ht="14.25">
      <c r="A44" s="40" t="s">
        <v>40</v>
      </c>
      <c r="B44" s="5"/>
      <c r="C44" s="3"/>
      <c r="D44" s="5"/>
      <c r="E44" s="3"/>
      <c r="F44" s="5"/>
      <c r="G44" s="3"/>
      <c r="H44" s="5"/>
      <c r="I44" s="3"/>
      <c r="J44" s="5"/>
      <c r="K44" s="3"/>
      <c r="L44" s="5"/>
      <c r="M44" s="17"/>
      <c r="N44" s="5"/>
      <c r="O44" s="3"/>
      <c r="P44" s="5"/>
      <c r="Q44" s="3"/>
      <c r="R44" s="5"/>
      <c r="S44" s="3"/>
      <c r="T44" s="5"/>
      <c r="U44" s="3"/>
      <c r="V44" s="5"/>
      <c r="W44" s="17"/>
      <c r="X44" s="5"/>
      <c r="Y44" s="16"/>
    </row>
    <row r="45" spans="1:25" ht="14.25">
      <c r="A45" t="s">
        <v>34</v>
      </c>
      <c r="B45" s="5">
        <v>43831</v>
      </c>
      <c r="C45" s="3">
        <v>29234.63</v>
      </c>
      <c r="D45" s="5">
        <v>43875</v>
      </c>
      <c r="E45" s="3">
        <v>26441.12</v>
      </c>
      <c r="F45" s="5">
        <v>43903</v>
      </c>
      <c r="G45" s="3">
        <v>23808.67</v>
      </c>
      <c r="H45" s="5">
        <v>43937</v>
      </c>
      <c r="I45" s="3">
        <v>25456.33</v>
      </c>
      <c r="J45" s="5">
        <v>43966</v>
      </c>
      <c r="K45" s="3">
        <v>24973.69</v>
      </c>
      <c r="L45" s="5">
        <v>43996</v>
      </c>
      <c r="M45" s="17">
        <v>25500.37</v>
      </c>
      <c r="N45" s="5">
        <v>44056</v>
      </c>
      <c r="O45" s="3">
        <v>24971.44</v>
      </c>
      <c r="P45" s="5">
        <v>44060</v>
      </c>
      <c r="Q45" s="3">
        <v>36933.22</v>
      </c>
      <c r="R45" s="5">
        <v>44088</v>
      </c>
      <c r="S45" s="3">
        <v>39084.03</v>
      </c>
      <c r="T45" s="5">
        <v>44122</v>
      </c>
      <c r="U45" s="3">
        <v>39022.33</v>
      </c>
      <c r="V45" s="5"/>
      <c r="W45" s="17"/>
      <c r="X45" s="5"/>
      <c r="Y45" s="16"/>
    </row>
    <row r="46" spans="1:25" ht="14.25">
      <c r="A46" t="s">
        <v>35</v>
      </c>
      <c r="B46" s="5">
        <v>43875</v>
      </c>
      <c r="C46" s="3">
        <v>-13627.76</v>
      </c>
      <c r="D46" s="5">
        <v>43903</v>
      </c>
      <c r="E46" s="3">
        <v>-6445</v>
      </c>
      <c r="F46" s="5">
        <v>43937</v>
      </c>
      <c r="G46" s="3">
        <v>-1463.44</v>
      </c>
      <c r="H46" s="5">
        <v>43966</v>
      </c>
      <c r="I46" s="3">
        <v>-2392</v>
      </c>
      <c r="J46" s="5">
        <v>43996</v>
      </c>
      <c r="K46" s="3">
        <v>-759.32</v>
      </c>
      <c r="L46" s="5">
        <v>44026</v>
      </c>
      <c r="M46" s="17">
        <v>-2649.93</v>
      </c>
      <c r="N46" s="5">
        <v>44060</v>
      </c>
      <c r="O46" s="3">
        <v>-4260.72</v>
      </c>
      <c r="P46" s="5">
        <v>44088</v>
      </c>
      <c r="Q46" s="3">
        <v>-2020.19</v>
      </c>
      <c r="R46" s="5">
        <v>44122</v>
      </c>
      <c r="S46" s="3">
        <v>-4731.7</v>
      </c>
      <c r="T46" s="5">
        <v>44150</v>
      </c>
      <c r="U46" s="3">
        <v>-26687.56</v>
      </c>
      <c r="V46" s="5"/>
      <c r="W46" s="17"/>
      <c r="X46" s="5"/>
      <c r="Y46" s="16"/>
    </row>
    <row r="47" spans="1:25" ht="14.25">
      <c r="A47" t="s">
        <v>14</v>
      </c>
      <c r="B47" s="5">
        <v>43875</v>
      </c>
      <c r="C47" s="3">
        <v>10834.25</v>
      </c>
      <c r="D47" s="5">
        <v>43903</v>
      </c>
      <c r="E47" s="3">
        <v>3812.55</v>
      </c>
      <c r="F47" s="5">
        <v>43937</v>
      </c>
      <c r="G47" s="3">
        <v>3111.1</v>
      </c>
      <c r="H47" s="5">
        <v>43966</v>
      </c>
      <c r="I47" s="3">
        <v>1909.36</v>
      </c>
      <c r="J47" s="5">
        <v>43996</v>
      </c>
      <c r="K47" s="3">
        <v>1286</v>
      </c>
      <c r="L47" s="5">
        <v>44029</v>
      </c>
      <c r="M47" s="17">
        <v>2121</v>
      </c>
      <c r="N47" s="5">
        <v>44060</v>
      </c>
      <c r="O47" s="3">
        <v>16222.5</v>
      </c>
      <c r="P47" s="5">
        <v>44088</v>
      </c>
      <c r="Q47" s="3">
        <v>4171</v>
      </c>
      <c r="R47" s="5">
        <v>44122</v>
      </c>
      <c r="S47" s="3">
        <v>4670</v>
      </c>
      <c r="T47" s="5">
        <v>44150</v>
      </c>
      <c r="U47" s="3">
        <v>11288.8</v>
      </c>
      <c r="V47" s="5"/>
      <c r="W47" s="17"/>
      <c r="X47" s="5"/>
      <c r="Y47" s="16"/>
    </row>
    <row r="48" spans="1:25" ht="14.25">
      <c r="A48" t="s">
        <v>15</v>
      </c>
      <c r="B48" s="5">
        <v>43875</v>
      </c>
      <c r="C48" s="3">
        <f>SUM(C45:C47)</f>
        <v>26441.120000000003</v>
      </c>
      <c r="D48" s="5">
        <v>43903</v>
      </c>
      <c r="E48" s="3">
        <f>SUM(E45:E47)</f>
        <v>23808.67</v>
      </c>
      <c r="F48" s="5">
        <v>43937</v>
      </c>
      <c r="G48" s="3">
        <f>SUM(G45:G47)</f>
        <v>25456.329999999998</v>
      </c>
      <c r="H48" s="5">
        <v>43966</v>
      </c>
      <c r="I48" s="3">
        <f>SUM(I45:I47)</f>
        <v>24973.690000000002</v>
      </c>
      <c r="J48" s="5">
        <v>43996</v>
      </c>
      <c r="K48" s="3">
        <f>SUM(K45:K47)</f>
        <v>25500.37</v>
      </c>
      <c r="L48" s="5">
        <v>44031</v>
      </c>
      <c r="M48" s="17">
        <f>SUM(M45:M47)</f>
        <v>24971.44</v>
      </c>
      <c r="N48" s="5">
        <v>44060</v>
      </c>
      <c r="O48" s="3">
        <f>SUM(O45:O47)</f>
        <v>36933.22</v>
      </c>
      <c r="P48" s="5">
        <v>44088</v>
      </c>
      <c r="Q48" s="3">
        <f>SUM(Q45:Q47)</f>
        <v>39084.03</v>
      </c>
      <c r="R48" s="5">
        <v>44122</v>
      </c>
      <c r="S48" s="3">
        <f>SUM(S45:S47)</f>
        <v>39022.33</v>
      </c>
      <c r="T48" s="5">
        <v>44150</v>
      </c>
      <c r="U48" s="3">
        <f>SUM(U45:U47)</f>
        <v>23623.57</v>
      </c>
      <c r="V48" s="5"/>
      <c r="W48" s="17"/>
      <c r="X48" s="5"/>
      <c r="Y48" s="16"/>
    </row>
    <row r="49" spans="1:25" ht="14.25">
      <c r="A49" t="s">
        <v>28</v>
      </c>
      <c r="B49" s="5"/>
      <c r="C49" s="3"/>
      <c r="D49" s="5"/>
      <c r="E49" s="3"/>
      <c r="F49" s="5"/>
      <c r="G49" s="3"/>
      <c r="H49" s="5"/>
      <c r="I49" s="3"/>
      <c r="J49" s="5"/>
      <c r="K49" s="3"/>
      <c r="L49" s="5"/>
      <c r="M49" s="17"/>
      <c r="N49" s="5"/>
      <c r="O49" s="3"/>
      <c r="P49" s="5"/>
      <c r="Q49" s="3"/>
      <c r="R49" s="5"/>
      <c r="S49" s="3"/>
      <c r="T49" s="5"/>
      <c r="U49" s="3"/>
      <c r="V49" s="5"/>
      <c r="W49" s="17"/>
      <c r="X49" s="5"/>
      <c r="Y49" s="16"/>
    </row>
    <row r="50" spans="1:25" ht="14.25">
      <c r="A50" t="s">
        <v>16</v>
      </c>
      <c r="B50" s="5">
        <v>43875</v>
      </c>
      <c r="C50" s="3">
        <v>35193.2</v>
      </c>
      <c r="D50" s="5">
        <v>43903</v>
      </c>
      <c r="E50" s="3">
        <v>35193.2</v>
      </c>
      <c r="F50" s="5">
        <v>43937</v>
      </c>
      <c r="G50" s="3">
        <v>35201.03</v>
      </c>
      <c r="H50" s="5">
        <v>43966</v>
      </c>
      <c r="I50" s="3">
        <v>35201.03</v>
      </c>
      <c r="J50" s="5">
        <v>43996</v>
      </c>
      <c r="K50" s="3">
        <v>35201.03</v>
      </c>
      <c r="L50" s="5">
        <v>44031</v>
      </c>
      <c r="M50" s="17">
        <v>35203.66</v>
      </c>
      <c r="N50" s="5">
        <v>44056</v>
      </c>
      <c r="O50" s="3">
        <v>35203.66</v>
      </c>
      <c r="P50" s="5">
        <v>44088</v>
      </c>
      <c r="Q50" s="3">
        <v>35203.66</v>
      </c>
      <c r="R50" s="5">
        <v>44122</v>
      </c>
      <c r="S50" s="3">
        <v>35206.32</v>
      </c>
      <c r="T50" s="5">
        <v>44150</v>
      </c>
      <c r="U50" s="3">
        <v>35206.32</v>
      </c>
      <c r="V50" s="5"/>
      <c r="W50" s="17"/>
      <c r="X50" s="5"/>
      <c r="Y50" s="16"/>
    </row>
    <row r="51" spans="1:25" ht="14.25">
      <c r="A51"/>
      <c r="B51" s="5"/>
      <c r="C51" s="3"/>
      <c r="D51" s="5"/>
      <c r="E51" s="3"/>
      <c r="F51" s="5"/>
      <c r="G51" s="3"/>
      <c r="H51" s="5"/>
      <c r="I51" s="3"/>
      <c r="J51" s="5"/>
      <c r="K51" s="3"/>
      <c r="L51" s="5"/>
      <c r="M51" s="17"/>
      <c r="N51" s="5"/>
      <c r="O51" s="3"/>
      <c r="P51" s="5"/>
      <c r="Q51" s="3"/>
      <c r="R51" s="5"/>
      <c r="S51" s="3"/>
      <c r="T51" s="5"/>
      <c r="U51" s="3"/>
      <c r="V51" s="18"/>
      <c r="W51" s="17"/>
      <c r="X51" s="5"/>
      <c r="Y51" s="16"/>
    </row>
    <row r="52" spans="1:25" ht="14.25">
      <c r="A52" t="s">
        <v>48</v>
      </c>
      <c r="B52" s="5">
        <v>43875</v>
      </c>
      <c r="C52" s="3">
        <v>690</v>
      </c>
      <c r="D52" s="5">
        <v>43903</v>
      </c>
      <c r="E52" s="3">
        <v>966</v>
      </c>
      <c r="F52" s="5">
        <v>43937</v>
      </c>
      <c r="G52" s="3">
        <v>258</v>
      </c>
      <c r="H52" s="5">
        <v>43964</v>
      </c>
      <c r="I52" s="3">
        <v>30</v>
      </c>
      <c r="J52" s="5">
        <v>43996</v>
      </c>
      <c r="K52" s="3">
        <v>366</v>
      </c>
      <c r="L52" s="5">
        <v>44031</v>
      </c>
      <c r="M52" s="17">
        <v>138</v>
      </c>
      <c r="N52" s="5">
        <v>44056</v>
      </c>
      <c r="O52" s="3">
        <v>210</v>
      </c>
      <c r="P52" s="5">
        <v>44088</v>
      </c>
      <c r="Q52" s="3">
        <v>348</v>
      </c>
      <c r="R52" s="5">
        <v>44122</v>
      </c>
      <c r="S52" s="3">
        <v>156</v>
      </c>
      <c r="T52" s="5">
        <v>44150</v>
      </c>
      <c r="U52" s="3">
        <v>80</v>
      </c>
      <c r="V52" s="5"/>
      <c r="W52" s="17"/>
      <c r="X52" s="5"/>
      <c r="Y52" s="16"/>
    </row>
    <row r="53" spans="1:25" ht="14.25">
      <c r="A53"/>
      <c r="B53" s="5"/>
      <c r="C53" s="3"/>
      <c r="D53" s="5"/>
      <c r="E53" s="3"/>
      <c r="F53" s="5"/>
      <c r="G53" s="3"/>
      <c r="H53" s="5"/>
      <c r="I53" s="3"/>
      <c r="J53" s="5"/>
      <c r="K53" s="3"/>
      <c r="L53" s="5"/>
      <c r="M53" s="17"/>
      <c r="N53" s="5"/>
      <c r="O53" s="3"/>
      <c r="P53" s="5"/>
      <c r="Q53" s="3"/>
      <c r="R53" s="5"/>
      <c r="S53" s="3"/>
      <c r="T53" s="5"/>
      <c r="U53" s="3"/>
      <c r="V53" s="5"/>
      <c r="W53" s="17"/>
      <c r="X53" s="5"/>
      <c r="Y53" s="16"/>
    </row>
    <row r="54" spans="1:25" ht="14.25">
      <c r="A54" t="s">
        <v>43</v>
      </c>
      <c r="B54" s="5"/>
      <c r="C54" s="3"/>
      <c r="D54" s="5"/>
      <c r="E54" s="3"/>
      <c r="F54" s="5"/>
      <c r="G54" s="3"/>
      <c r="H54" s="5"/>
      <c r="I54" s="3"/>
      <c r="J54" s="5"/>
      <c r="K54" s="3"/>
      <c r="L54" s="5"/>
      <c r="M54" s="17"/>
      <c r="N54" s="5"/>
      <c r="O54" s="3"/>
      <c r="P54" s="5"/>
      <c r="Q54" s="3"/>
      <c r="R54" s="5"/>
      <c r="S54" s="3"/>
      <c r="T54" s="5"/>
      <c r="U54" s="3"/>
      <c r="V54" s="5"/>
      <c r="W54" s="17"/>
      <c r="X54" s="5"/>
      <c r="Y54" s="16"/>
    </row>
    <row r="55" spans="1:25" ht="14.25">
      <c r="A55" t="s">
        <v>151</v>
      </c>
      <c r="B55" s="5"/>
      <c r="C55" s="3"/>
      <c r="D55" s="5"/>
      <c r="E55" s="3"/>
      <c r="F55" s="5"/>
      <c r="G55" s="3"/>
      <c r="H55" s="5"/>
      <c r="I55" s="3"/>
      <c r="J55" s="5"/>
      <c r="K55" s="3"/>
      <c r="L55" s="5"/>
      <c r="M55" s="17"/>
      <c r="N55" s="5">
        <v>44060</v>
      </c>
      <c r="O55" s="3">
        <v>10392.5</v>
      </c>
      <c r="P55" s="5">
        <v>44088</v>
      </c>
      <c r="Q55" s="3">
        <v>10392.5</v>
      </c>
      <c r="R55" s="5">
        <v>44122</v>
      </c>
      <c r="S55" s="3">
        <v>10392.5</v>
      </c>
      <c r="T55" s="5">
        <v>44150</v>
      </c>
      <c r="U55" s="3">
        <v>0</v>
      </c>
      <c r="V55" s="5"/>
      <c r="W55" s="17"/>
      <c r="X55" s="5"/>
      <c r="Y55" s="16"/>
    </row>
    <row r="56" spans="1:25" ht="14.25">
      <c r="A56"/>
      <c r="B56" s="5"/>
      <c r="C56" s="3"/>
      <c r="D56" s="5"/>
      <c r="E56" s="3"/>
      <c r="F56" s="5"/>
      <c r="G56" s="3"/>
      <c r="H56" s="5"/>
      <c r="I56" s="3"/>
      <c r="J56" s="5"/>
      <c r="K56" s="3"/>
      <c r="L56" s="5"/>
      <c r="M56" s="17"/>
      <c r="N56" s="5"/>
      <c r="O56" s="3"/>
      <c r="P56" s="5"/>
      <c r="Q56" s="3"/>
      <c r="R56" s="5"/>
      <c r="S56" s="3"/>
      <c r="T56" s="5"/>
      <c r="U56" s="3"/>
      <c r="V56" s="5"/>
      <c r="W56" s="17"/>
      <c r="X56" s="5"/>
      <c r="Y56" s="16"/>
    </row>
    <row r="57" spans="1:25" ht="14.25">
      <c r="A57"/>
      <c r="B57" s="5"/>
      <c r="C57" s="3"/>
      <c r="D57" s="5"/>
      <c r="E57" s="3"/>
      <c r="F57" s="5"/>
      <c r="G57" s="3"/>
      <c r="H57" s="5"/>
      <c r="I57" s="3"/>
      <c r="J57" s="5"/>
      <c r="K57" s="3"/>
      <c r="L57" s="5"/>
      <c r="M57" s="17"/>
      <c r="N57" s="5"/>
      <c r="O57" s="3"/>
      <c r="P57" s="5"/>
      <c r="Q57" s="3"/>
      <c r="R57" s="5"/>
      <c r="S57" s="3"/>
      <c r="T57" s="5"/>
      <c r="U57" s="3"/>
      <c r="V57" s="5"/>
      <c r="W57" s="17"/>
      <c r="X57" s="5"/>
      <c r="Y57" s="16"/>
    </row>
    <row r="58" spans="1:25" ht="14.25">
      <c r="A58"/>
      <c r="B58" s="5"/>
      <c r="C58" s="3"/>
      <c r="D58" s="5"/>
      <c r="E58" s="3"/>
      <c r="F58" s="5"/>
      <c r="G58" s="3"/>
      <c r="H58" s="5"/>
      <c r="I58" s="3"/>
      <c r="J58" s="5"/>
      <c r="K58" s="3"/>
      <c r="L58" s="5"/>
      <c r="M58" s="17"/>
      <c r="N58" s="5"/>
      <c r="O58" s="3"/>
      <c r="P58" s="5"/>
      <c r="Q58" s="3"/>
      <c r="R58" s="5"/>
      <c r="S58" s="3"/>
      <c r="T58" s="5"/>
      <c r="U58" s="3"/>
      <c r="V58" s="5"/>
      <c r="W58" s="17"/>
      <c r="X58" s="5"/>
      <c r="Y58" s="16"/>
    </row>
    <row r="59" spans="1:25" ht="14.25">
      <c r="A59" s="46"/>
      <c r="B59" s="5"/>
      <c r="C59" s="3"/>
      <c r="D59" s="5"/>
      <c r="E59" s="3"/>
      <c r="F59" s="5"/>
      <c r="G59" s="3"/>
      <c r="H59" s="5"/>
      <c r="I59" s="3"/>
      <c r="J59" s="5"/>
      <c r="K59" s="3"/>
      <c r="L59" s="5"/>
      <c r="M59" s="17"/>
      <c r="N59" s="5"/>
      <c r="O59" s="3"/>
      <c r="P59" s="5"/>
      <c r="Q59" s="3"/>
      <c r="R59" s="5"/>
      <c r="S59" s="3"/>
      <c r="T59" s="5"/>
      <c r="U59" s="3"/>
      <c r="V59" s="5"/>
      <c r="X59" s="5"/>
      <c r="Y59" s="16"/>
    </row>
    <row r="60" spans="1:25" ht="14.25">
      <c r="A60"/>
      <c r="B60" s="5"/>
      <c r="C60" s="3"/>
      <c r="D60" s="5"/>
      <c r="E60" s="3"/>
      <c r="F60" s="5"/>
      <c r="G60" s="3"/>
      <c r="H60" s="5"/>
      <c r="I60" s="3"/>
      <c r="J60" s="5"/>
      <c r="K60" s="3"/>
      <c r="L60" s="5"/>
      <c r="M60" s="17"/>
      <c r="N60" s="5"/>
      <c r="O60" s="3"/>
      <c r="P60" s="5"/>
      <c r="Q60" s="3"/>
      <c r="R60" s="5"/>
      <c r="S60" s="3"/>
      <c r="T60" s="5"/>
      <c r="U60" s="3"/>
      <c r="V60" s="5"/>
      <c r="X60" s="5"/>
      <c r="Y60" s="16"/>
    </row>
    <row r="61" spans="1:25" ht="14.25">
      <c r="A61"/>
      <c r="B61" s="5"/>
      <c r="C61" s="3"/>
      <c r="D61" s="5"/>
      <c r="E61" s="3"/>
      <c r="F61" s="5"/>
      <c r="G61" s="3"/>
      <c r="H61" s="5"/>
      <c r="I61" s="3"/>
      <c r="J61" s="5"/>
      <c r="K61" s="3"/>
      <c r="L61" s="5"/>
      <c r="M61" s="17"/>
      <c r="N61" s="5"/>
      <c r="O61" s="3"/>
      <c r="P61" s="5"/>
      <c r="Q61" s="3"/>
      <c r="R61" s="5"/>
      <c r="S61" s="3"/>
      <c r="T61" s="5"/>
      <c r="U61" s="3"/>
      <c r="V61" s="5"/>
      <c r="X61" s="5"/>
      <c r="Y61" s="16"/>
    </row>
    <row r="62" spans="24:26" ht="14.25">
      <c r="X62" s="32"/>
      <c r="Z62" s="47"/>
    </row>
  </sheetData>
  <sheetProtection/>
  <printOptions/>
  <pageMargins left="0.24" right="0.22" top="0.27" bottom="0.33" header="0.29" footer="0.3"/>
  <pageSetup horizontalDpi="300" verticalDpi="300" orientation="landscape" scale="5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30.57421875" style="0" customWidth="1"/>
    <col min="3" max="3" width="16.00390625" style="0" customWidth="1"/>
    <col min="4" max="4" width="52.421875" style="0" customWidth="1"/>
  </cols>
  <sheetData>
    <row r="1" spans="1:5" ht="22.5">
      <c r="A1" s="20" t="s">
        <v>47</v>
      </c>
      <c r="B1" s="21"/>
      <c r="C1" s="23"/>
      <c r="D1" s="24"/>
      <c r="E1" s="22"/>
    </row>
    <row r="2" spans="1:5" ht="14.25">
      <c r="A2" s="54" t="s">
        <v>27</v>
      </c>
      <c r="B2" s="45" t="s">
        <v>0</v>
      </c>
      <c r="C2" s="28" t="s">
        <v>1</v>
      </c>
      <c r="D2" s="29" t="s">
        <v>25</v>
      </c>
      <c r="E2" s="29" t="s">
        <v>26</v>
      </c>
    </row>
    <row r="3" spans="1:5" ht="14.25">
      <c r="A3" s="7" t="s">
        <v>60</v>
      </c>
      <c r="B3" s="8">
        <v>43838</v>
      </c>
      <c r="C3" s="9">
        <v>74.94</v>
      </c>
      <c r="D3" s="7" t="s">
        <v>61</v>
      </c>
      <c r="E3" s="7">
        <v>4973</v>
      </c>
    </row>
    <row r="4" spans="1:5" ht="14.25">
      <c r="A4" s="7" t="s">
        <v>60</v>
      </c>
      <c r="B4" s="8">
        <v>43869</v>
      </c>
      <c r="C4" s="9">
        <v>74.94</v>
      </c>
      <c r="D4" s="7" t="s">
        <v>61</v>
      </c>
      <c r="E4" s="7">
        <v>4988</v>
      </c>
    </row>
    <row r="5" spans="1:5" ht="14.25">
      <c r="A5" s="7" t="s">
        <v>60</v>
      </c>
      <c r="B5" s="8">
        <v>43899</v>
      </c>
      <c r="C5" s="9">
        <v>77.18</v>
      </c>
      <c r="D5" s="7" t="s">
        <v>61</v>
      </c>
      <c r="E5" s="7">
        <v>5002</v>
      </c>
    </row>
    <row r="6" spans="1:5" ht="14.25">
      <c r="A6" s="7" t="s">
        <v>60</v>
      </c>
      <c r="B6" s="8">
        <v>43931</v>
      </c>
      <c r="C6" s="9">
        <v>77.18</v>
      </c>
      <c r="D6" s="7" t="s">
        <v>61</v>
      </c>
      <c r="E6" s="7">
        <v>5024</v>
      </c>
    </row>
    <row r="7" spans="1:5" ht="14.25">
      <c r="A7" s="7" t="s">
        <v>60</v>
      </c>
      <c r="B7" s="8">
        <v>43964</v>
      </c>
      <c r="C7" s="9">
        <v>77.18</v>
      </c>
      <c r="D7" s="7" t="s">
        <v>61</v>
      </c>
      <c r="E7" s="7">
        <v>5029</v>
      </c>
    </row>
    <row r="8" spans="1:5" ht="14.25">
      <c r="A8" s="7" t="s">
        <v>60</v>
      </c>
      <c r="B8" s="8">
        <v>43989</v>
      </c>
      <c r="C8" s="9">
        <v>77.18</v>
      </c>
      <c r="D8" s="7" t="s">
        <v>61</v>
      </c>
      <c r="E8" s="7">
        <v>5034</v>
      </c>
    </row>
    <row r="9" spans="1:5" ht="14.25">
      <c r="A9" s="7" t="s">
        <v>60</v>
      </c>
      <c r="B9" s="8">
        <v>44025</v>
      </c>
      <c r="C9" s="9">
        <v>77.18</v>
      </c>
      <c r="D9" s="7" t="s">
        <v>61</v>
      </c>
      <c r="E9" s="7">
        <v>5045</v>
      </c>
    </row>
    <row r="10" spans="1:5" ht="14.25">
      <c r="A10" s="7" t="s">
        <v>60</v>
      </c>
      <c r="B10" s="8">
        <v>44056</v>
      </c>
      <c r="C10" s="9">
        <v>77.18</v>
      </c>
      <c r="D10" s="7" t="s">
        <v>61</v>
      </c>
      <c r="E10" s="7">
        <v>5061</v>
      </c>
    </row>
    <row r="11" spans="1:5" ht="14.25">
      <c r="A11" s="7" t="s">
        <v>60</v>
      </c>
      <c r="B11" s="8">
        <v>44088</v>
      </c>
      <c r="C11" s="9">
        <v>113.93</v>
      </c>
      <c r="D11" s="7" t="s">
        <v>61</v>
      </c>
      <c r="E11" s="7">
        <v>5065</v>
      </c>
    </row>
    <row r="12" spans="1:5" ht="14.25">
      <c r="A12" s="7" t="s">
        <v>60</v>
      </c>
      <c r="B12" s="8">
        <v>44113</v>
      </c>
      <c r="C12" s="9">
        <v>77.18</v>
      </c>
      <c r="D12" s="7" t="s">
        <v>61</v>
      </c>
      <c r="E12" s="7">
        <v>5076</v>
      </c>
    </row>
    <row r="13" spans="1:5" ht="14.25">
      <c r="A13" s="7" t="s">
        <v>60</v>
      </c>
      <c r="B13" s="8">
        <v>44141</v>
      </c>
      <c r="C13" s="9">
        <v>77.18</v>
      </c>
      <c r="D13" s="7" t="s">
        <v>61</v>
      </c>
      <c r="E13" s="7">
        <v>5089</v>
      </c>
    </row>
    <row r="14" spans="1:5" ht="14.25">
      <c r="A14" s="10" t="s">
        <v>60</v>
      </c>
      <c r="B14" s="11">
        <v>44533</v>
      </c>
      <c r="C14" s="12">
        <v>94.73</v>
      </c>
      <c r="D14" s="10" t="s">
        <v>61</v>
      </c>
      <c r="E14" s="10">
        <v>5101</v>
      </c>
    </row>
    <row r="15" spans="1:5" ht="14.25">
      <c r="A15" s="7" t="s">
        <v>173</v>
      </c>
      <c r="B15" s="8">
        <v>44141</v>
      </c>
      <c r="C15" s="9">
        <v>74.6</v>
      </c>
      <c r="D15" s="7" t="s">
        <v>181</v>
      </c>
      <c r="E15" s="7">
        <v>5088</v>
      </c>
    </row>
    <row r="16" spans="1:5" ht="14.25">
      <c r="A16" s="10" t="s">
        <v>173</v>
      </c>
      <c r="B16" s="11">
        <v>44544</v>
      </c>
      <c r="C16" s="12">
        <v>84.9</v>
      </c>
      <c r="D16" s="10" t="s">
        <v>180</v>
      </c>
      <c r="E16" s="10">
        <v>5105</v>
      </c>
    </row>
    <row r="17" spans="1:5" ht="14.25">
      <c r="A17" s="7" t="s">
        <v>156</v>
      </c>
      <c r="B17" s="8">
        <v>44089</v>
      </c>
      <c r="C17" s="9">
        <v>594</v>
      </c>
      <c r="D17" s="7" t="s">
        <v>157</v>
      </c>
      <c r="E17" s="7">
        <v>5072</v>
      </c>
    </row>
    <row r="18" spans="1:5" ht="14.25">
      <c r="A18" s="7" t="s">
        <v>79</v>
      </c>
      <c r="B18" s="8">
        <v>43869</v>
      </c>
      <c r="C18" s="9">
        <v>9.76</v>
      </c>
      <c r="D18" s="7" t="s">
        <v>65</v>
      </c>
      <c r="E18" s="7">
        <v>4985</v>
      </c>
    </row>
    <row r="19" spans="1:5" ht="14.25">
      <c r="A19" s="7" t="s">
        <v>79</v>
      </c>
      <c r="B19" s="8">
        <v>43875</v>
      </c>
      <c r="C19" s="9">
        <v>7.99</v>
      </c>
      <c r="D19" s="7" t="s">
        <v>65</v>
      </c>
      <c r="E19" s="7">
        <v>4990</v>
      </c>
    </row>
    <row r="20" spans="1:5" ht="14.25">
      <c r="A20" s="7" t="s">
        <v>83</v>
      </c>
      <c r="B20" s="8">
        <v>43881</v>
      </c>
      <c r="C20" s="9">
        <v>300</v>
      </c>
      <c r="D20" s="7" t="s">
        <v>84</v>
      </c>
      <c r="E20" s="7">
        <v>4992</v>
      </c>
    </row>
    <row r="21" spans="1:5" ht="14.25">
      <c r="A21" s="7" t="s">
        <v>39</v>
      </c>
      <c r="B21" s="8">
        <v>43845</v>
      </c>
      <c r="C21" s="9">
        <v>250</v>
      </c>
      <c r="D21" s="7" t="s">
        <v>147</v>
      </c>
      <c r="E21" s="7">
        <v>4975</v>
      </c>
    </row>
    <row r="22" spans="1:5" ht="14.25">
      <c r="A22" s="7" t="s">
        <v>39</v>
      </c>
      <c r="B22" s="8">
        <v>44125</v>
      </c>
      <c r="C22" s="9">
        <v>80</v>
      </c>
      <c r="D22" s="7" t="s">
        <v>170</v>
      </c>
      <c r="E22" s="7">
        <v>5085</v>
      </c>
    </row>
    <row r="23" spans="1:5" ht="14.25">
      <c r="A23" s="7" t="s">
        <v>98</v>
      </c>
      <c r="B23" s="8">
        <v>43899</v>
      </c>
      <c r="C23" s="9">
        <v>24.05</v>
      </c>
      <c r="D23" s="7" t="s">
        <v>65</v>
      </c>
      <c r="E23" s="7">
        <v>5006</v>
      </c>
    </row>
    <row r="24" spans="1:5" ht="14.25">
      <c r="A24" s="7" t="s">
        <v>98</v>
      </c>
      <c r="B24" s="8">
        <v>43964</v>
      </c>
      <c r="C24" s="9">
        <v>14.94</v>
      </c>
      <c r="D24" s="7" t="s">
        <v>65</v>
      </c>
      <c r="E24" s="7">
        <v>5030</v>
      </c>
    </row>
    <row r="25" spans="1:5" ht="14.25">
      <c r="A25" s="7" t="s">
        <v>98</v>
      </c>
      <c r="B25" s="8">
        <v>44025</v>
      </c>
      <c r="C25" s="9">
        <v>9.71</v>
      </c>
      <c r="D25" s="7" t="s">
        <v>65</v>
      </c>
      <c r="E25" s="7">
        <v>5047</v>
      </c>
    </row>
    <row r="26" spans="1:5" ht="14.25">
      <c r="A26" s="7" t="s">
        <v>98</v>
      </c>
      <c r="B26" s="8">
        <v>44047</v>
      </c>
      <c r="C26" s="9">
        <v>12.8</v>
      </c>
      <c r="D26" s="7" t="s">
        <v>65</v>
      </c>
      <c r="E26" s="7">
        <v>5054</v>
      </c>
    </row>
    <row r="27" spans="1:5" ht="14.25">
      <c r="A27" s="7" t="s">
        <v>128</v>
      </c>
      <c r="B27" s="8">
        <v>44021</v>
      </c>
      <c r="C27" s="9">
        <v>50</v>
      </c>
      <c r="D27" s="7" t="s">
        <v>129</v>
      </c>
      <c r="E27" s="7">
        <v>5042</v>
      </c>
    </row>
    <row r="28" spans="1:5" ht="14.25">
      <c r="A28" s="7" t="s">
        <v>132</v>
      </c>
      <c r="B28" s="8">
        <v>44005</v>
      </c>
      <c r="C28" s="9">
        <v>79</v>
      </c>
      <c r="D28" s="7" t="s">
        <v>133</v>
      </c>
      <c r="E28" s="7"/>
    </row>
    <row r="29" spans="1:5" ht="14.25">
      <c r="A29" s="7" t="s">
        <v>104</v>
      </c>
      <c r="B29" s="8">
        <v>43902</v>
      </c>
      <c r="C29" s="9">
        <v>300</v>
      </c>
      <c r="D29" s="7" t="s">
        <v>105</v>
      </c>
      <c r="E29" s="7">
        <v>5012</v>
      </c>
    </row>
    <row r="30" spans="1:5" ht="14.25">
      <c r="A30" s="7" t="s">
        <v>62</v>
      </c>
      <c r="B30" s="8">
        <v>43839</v>
      </c>
      <c r="C30" s="9">
        <v>1023.86</v>
      </c>
      <c r="D30" s="7" t="s">
        <v>146</v>
      </c>
      <c r="E30" s="7">
        <v>4974</v>
      </c>
    </row>
    <row r="31" spans="1:5" ht="14.25">
      <c r="A31" s="7" t="s">
        <v>126</v>
      </c>
      <c r="B31" s="8">
        <v>44011</v>
      </c>
      <c r="C31" s="9">
        <v>1041.98</v>
      </c>
      <c r="D31" s="7" t="s">
        <v>127</v>
      </c>
      <c r="E31" s="7">
        <v>5041</v>
      </c>
    </row>
    <row r="32" spans="1:5" ht="14.25">
      <c r="A32" s="7" t="s">
        <v>126</v>
      </c>
      <c r="B32" s="8">
        <v>44102</v>
      </c>
      <c r="C32" s="9">
        <v>879.98</v>
      </c>
      <c r="D32" s="7" t="s">
        <v>158</v>
      </c>
      <c r="E32" s="7">
        <v>5073</v>
      </c>
    </row>
    <row r="33" spans="1:5" ht="14.25">
      <c r="A33" s="7" t="s">
        <v>134</v>
      </c>
      <c r="B33" s="8">
        <v>44042</v>
      </c>
      <c r="C33" s="9">
        <v>266</v>
      </c>
      <c r="D33" s="7" t="s">
        <v>135</v>
      </c>
      <c r="E33" s="7">
        <v>5050</v>
      </c>
    </row>
    <row r="34" spans="1:5" ht="14.25">
      <c r="A34" s="7" t="s">
        <v>102</v>
      </c>
      <c r="B34" s="8">
        <v>43902</v>
      </c>
      <c r="C34" s="9">
        <v>30</v>
      </c>
      <c r="D34" s="7" t="s">
        <v>103</v>
      </c>
      <c r="E34" s="7">
        <v>5011</v>
      </c>
    </row>
    <row r="35" spans="1:5" ht="14.25">
      <c r="A35" s="7" t="s">
        <v>116</v>
      </c>
      <c r="B35" s="8">
        <v>43960</v>
      </c>
      <c r="C35" s="9">
        <v>1718</v>
      </c>
      <c r="D35" s="7" t="s">
        <v>117</v>
      </c>
      <c r="E35" s="7">
        <v>5026</v>
      </c>
    </row>
    <row r="36" spans="1:5" ht="14.25">
      <c r="A36" s="7" t="s">
        <v>159</v>
      </c>
      <c r="B36" s="8">
        <v>44112</v>
      </c>
      <c r="C36" s="9">
        <v>1482</v>
      </c>
      <c r="D36" s="7" t="s">
        <v>117</v>
      </c>
      <c r="E36" s="7">
        <v>5074</v>
      </c>
    </row>
    <row r="37" spans="1:5" ht="14.25">
      <c r="A37" s="26" t="s">
        <v>183</v>
      </c>
      <c r="B37" s="11">
        <v>44552</v>
      </c>
      <c r="C37" s="27">
        <v>125</v>
      </c>
      <c r="D37" s="10" t="s">
        <v>184</v>
      </c>
      <c r="E37" s="10">
        <v>5107</v>
      </c>
    </row>
    <row r="38" spans="1:5" ht="14.25">
      <c r="A38" s="7" t="s">
        <v>64</v>
      </c>
      <c r="B38" s="8">
        <v>43850</v>
      </c>
      <c r="C38" s="9">
        <v>46.7</v>
      </c>
      <c r="D38" s="7" t="s">
        <v>65</v>
      </c>
      <c r="E38" s="7">
        <v>4977</v>
      </c>
    </row>
    <row r="39" spans="1:5" ht="14.25">
      <c r="A39" s="7" t="s">
        <v>64</v>
      </c>
      <c r="B39" s="8">
        <v>43877</v>
      </c>
      <c r="C39" s="9">
        <v>335.31</v>
      </c>
      <c r="D39" s="7" t="s">
        <v>65</v>
      </c>
      <c r="E39" s="7">
        <v>4989</v>
      </c>
    </row>
    <row r="40" spans="1:5" ht="14.25">
      <c r="A40" s="7" t="s">
        <v>64</v>
      </c>
      <c r="B40" s="8">
        <v>43902</v>
      </c>
      <c r="C40" s="9">
        <v>105.11</v>
      </c>
      <c r="D40" s="7" t="s">
        <v>65</v>
      </c>
      <c r="E40" s="7">
        <v>5009</v>
      </c>
    </row>
    <row r="41" spans="1:5" ht="14.25">
      <c r="A41" s="7" t="s">
        <v>64</v>
      </c>
      <c r="B41" s="8">
        <v>43931</v>
      </c>
      <c r="C41" s="9">
        <v>169.15</v>
      </c>
      <c r="D41" s="7" t="s">
        <v>65</v>
      </c>
      <c r="E41" s="7">
        <v>5020</v>
      </c>
    </row>
    <row r="42" spans="1:5" ht="14.25">
      <c r="A42" s="7" t="s">
        <v>64</v>
      </c>
      <c r="B42" s="8">
        <v>43964</v>
      </c>
      <c r="C42" s="9">
        <v>21.86</v>
      </c>
      <c r="D42" s="7" t="s">
        <v>65</v>
      </c>
      <c r="E42" s="7">
        <v>5027</v>
      </c>
    </row>
    <row r="43" spans="1:5" ht="14.25">
      <c r="A43" s="7" t="s">
        <v>64</v>
      </c>
      <c r="B43" s="8">
        <v>43993</v>
      </c>
      <c r="C43" s="9">
        <v>204.27</v>
      </c>
      <c r="D43" s="7" t="s">
        <v>65</v>
      </c>
      <c r="E43" s="7">
        <v>5038</v>
      </c>
    </row>
    <row r="44" spans="1:5" ht="14.25">
      <c r="A44" s="7" t="s">
        <v>64</v>
      </c>
      <c r="B44" s="8">
        <v>44025</v>
      </c>
      <c r="C44" s="9">
        <v>156.87</v>
      </c>
      <c r="D44" s="7" t="s">
        <v>65</v>
      </c>
      <c r="E44" s="7">
        <v>5048</v>
      </c>
    </row>
    <row r="45" spans="1:5" ht="14.25">
      <c r="A45" s="7" t="s">
        <v>64</v>
      </c>
      <c r="B45" s="8">
        <v>44056</v>
      </c>
      <c r="C45" s="9">
        <v>243.07</v>
      </c>
      <c r="D45" s="7" t="s">
        <v>145</v>
      </c>
      <c r="E45" s="7">
        <v>5060</v>
      </c>
    </row>
    <row r="46" spans="1:5" ht="14.25">
      <c r="A46" s="7" t="s">
        <v>64</v>
      </c>
      <c r="B46" s="8">
        <v>44088</v>
      </c>
      <c r="C46" s="9">
        <v>259.01</v>
      </c>
      <c r="D46" s="7" t="s">
        <v>65</v>
      </c>
      <c r="E46" s="7">
        <v>5069</v>
      </c>
    </row>
    <row r="47" spans="1:5" ht="14.25">
      <c r="A47" s="7" t="s">
        <v>64</v>
      </c>
      <c r="B47" s="8">
        <v>44113</v>
      </c>
      <c r="C47" s="9">
        <v>462.36</v>
      </c>
      <c r="D47" s="7" t="s">
        <v>161</v>
      </c>
      <c r="E47" s="7">
        <v>5078</v>
      </c>
    </row>
    <row r="48" spans="1:5" ht="14.25">
      <c r="A48" s="10" t="s">
        <v>64</v>
      </c>
      <c r="B48" s="11">
        <v>44144</v>
      </c>
      <c r="C48" s="28">
        <v>230.39</v>
      </c>
      <c r="D48" s="10" t="s">
        <v>65</v>
      </c>
      <c r="E48" s="10">
        <v>5095</v>
      </c>
    </row>
    <row r="49" spans="1:5" ht="14.25">
      <c r="A49" s="7" t="s">
        <v>87</v>
      </c>
      <c r="B49" s="8">
        <v>43881</v>
      </c>
      <c r="C49" s="9">
        <v>533.06</v>
      </c>
      <c r="D49" s="7" t="s">
        <v>88</v>
      </c>
      <c r="E49" s="7">
        <v>4994</v>
      </c>
    </row>
    <row r="50" spans="1:5" ht="14.25">
      <c r="A50" s="7" t="s">
        <v>87</v>
      </c>
      <c r="B50" s="8">
        <v>44088</v>
      </c>
      <c r="C50" s="9">
        <v>226.21</v>
      </c>
      <c r="D50" s="7" t="s">
        <v>88</v>
      </c>
      <c r="E50" s="7">
        <v>5070</v>
      </c>
    </row>
    <row r="51" spans="1:5" ht="14.25">
      <c r="A51" s="7" t="s">
        <v>87</v>
      </c>
      <c r="B51" s="8">
        <v>44113</v>
      </c>
      <c r="C51" s="9">
        <v>86.69</v>
      </c>
      <c r="D51" s="7" t="s">
        <v>164</v>
      </c>
      <c r="E51" s="7">
        <v>5080</v>
      </c>
    </row>
    <row r="52" spans="1:5" ht="14.25">
      <c r="A52" s="7" t="s">
        <v>140</v>
      </c>
      <c r="B52" s="8">
        <v>44056</v>
      </c>
      <c r="C52" s="9">
        <v>658</v>
      </c>
      <c r="D52" s="7" t="s">
        <v>143</v>
      </c>
      <c r="E52" s="7">
        <v>5058</v>
      </c>
    </row>
    <row r="53" spans="1:5" ht="14.25">
      <c r="A53" s="7" t="s">
        <v>94</v>
      </c>
      <c r="B53" s="8">
        <v>43899</v>
      </c>
      <c r="C53" s="9">
        <v>14.54</v>
      </c>
      <c r="D53" s="7" t="s">
        <v>95</v>
      </c>
      <c r="E53" s="7">
        <v>5000</v>
      </c>
    </row>
    <row r="54" spans="1:5" ht="14.25">
      <c r="A54" s="7" t="s">
        <v>94</v>
      </c>
      <c r="B54" s="8">
        <v>43989</v>
      </c>
      <c r="C54" s="9">
        <v>183.91</v>
      </c>
      <c r="D54" s="7" t="s">
        <v>121</v>
      </c>
      <c r="E54" s="7">
        <v>5036</v>
      </c>
    </row>
    <row r="55" spans="1:5" ht="14.25">
      <c r="A55" s="7" t="s">
        <v>94</v>
      </c>
      <c r="B55" s="8">
        <v>44047</v>
      </c>
      <c r="C55" s="9">
        <v>179.91</v>
      </c>
      <c r="D55" s="7" t="s">
        <v>139</v>
      </c>
      <c r="E55" s="7">
        <v>5053</v>
      </c>
    </row>
    <row r="56" spans="1:5" ht="14.25">
      <c r="A56" s="10" t="s">
        <v>94</v>
      </c>
      <c r="B56" s="11">
        <v>44141</v>
      </c>
      <c r="C56" s="12">
        <v>150.76</v>
      </c>
      <c r="D56" s="10" t="s">
        <v>95</v>
      </c>
      <c r="E56" s="10">
        <v>5092</v>
      </c>
    </row>
    <row r="57" spans="1:5" ht="14.25">
      <c r="A57" s="10" t="s">
        <v>94</v>
      </c>
      <c r="B57" s="11">
        <v>44533</v>
      </c>
      <c r="C57" s="28">
        <v>37.67</v>
      </c>
      <c r="D57" s="10" t="s">
        <v>177</v>
      </c>
      <c r="E57" s="10">
        <v>5100</v>
      </c>
    </row>
    <row r="58" spans="1:5" ht="14.25">
      <c r="A58" s="10" t="s">
        <v>141</v>
      </c>
      <c r="B58" s="8">
        <v>44056</v>
      </c>
      <c r="C58" s="9">
        <v>325.74</v>
      </c>
      <c r="D58" s="7" t="s">
        <v>142</v>
      </c>
      <c r="E58" s="7">
        <v>5057</v>
      </c>
    </row>
    <row r="59" spans="1:5" ht="14.25">
      <c r="A59" s="7" t="s">
        <v>141</v>
      </c>
      <c r="B59" s="8">
        <v>44125</v>
      </c>
      <c r="C59" s="9">
        <v>325.74</v>
      </c>
      <c r="D59" s="7" t="s">
        <v>171</v>
      </c>
      <c r="E59" s="7">
        <v>5086</v>
      </c>
    </row>
    <row r="60" spans="1:5" ht="14.25">
      <c r="A60" s="7" t="s">
        <v>58</v>
      </c>
      <c r="B60" s="8">
        <v>43838</v>
      </c>
      <c r="C60" s="9">
        <v>375</v>
      </c>
      <c r="D60" s="7" t="s">
        <v>59</v>
      </c>
      <c r="E60" s="7">
        <v>4972</v>
      </c>
    </row>
    <row r="61" spans="1:5" ht="14.25">
      <c r="A61" s="7" t="s">
        <v>58</v>
      </c>
      <c r="B61" s="8">
        <v>43869</v>
      </c>
      <c r="C61" s="9">
        <v>300</v>
      </c>
      <c r="D61" s="7" t="s">
        <v>59</v>
      </c>
      <c r="E61" s="7">
        <v>4986</v>
      </c>
    </row>
    <row r="62" spans="1:5" ht="14.25">
      <c r="A62" s="7" t="s">
        <v>58</v>
      </c>
      <c r="B62" s="8">
        <v>43899</v>
      </c>
      <c r="C62" s="9">
        <v>75</v>
      </c>
      <c r="D62" s="7" t="s">
        <v>59</v>
      </c>
      <c r="E62" s="7">
        <v>5001</v>
      </c>
    </row>
    <row r="63" spans="1:5" ht="14.25">
      <c r="A63" s="10" t="s">
        <v>58</v>
      </c>
      <c r="B63" s="11">
        <v>44144</v>
      </c>
      <c r="C63" s="12">
        <v>215</v>
      </c>
      <c r="D63" s="10" t="s">
        <v>59</v>
      </c>
      <c r="E63" s="10">
        <v>5094</v>
      </c>
    </row>
    <row r="64" spans="1:5" ht="14.25">
      <c r="A64" s="10" t="s">
        <v>58</v>
      </c>
      <c r="B64" s="11">
        <v>44536</v>
      </c>
      <c r="C64" s="28">
        <v>90</v>
      </c>
      <c r="D64" s="10" t="s">
        <v>59</v>
      </c>
      <c r="E64" s="10">
        <v>5103</v>
      </c>
    </row>
    <row r="65" spans="1:5" ht="14.25">
      <c r="A65" s="53" t="s">
        <v>57</v>
      </c>
      <c r="B65" s="11">
        <v>43836</v>
      </c>
      <c r="C65" s="12">
        <v>344.02</v>
      </c>
      <c r="D65" s="10" t="s">
        <v>80</v>
      </c>
      <c r="E65" s="10">
        <v>4971</v>
      </c>
    </row>
    <row r="66" spans="1:5" ht="14.25">
      <c r="A66" s="7" t="s">
        <v>57</v>
      </c>
      <c r="B66" s="8">
        <v>43869</v>
      </c>
      <c r="C66" s="9">
        <v>376.18</v>
      </c>
      <c r="D66" s="7" t="s">
        <v>80</v>
      </c>
      <c r="E66" s="7">
        <v>4987</v>
      </c>
    </row>
    <row r="67" spans="1:5" ht="14.25">
      <c r="A67" s="7" t="s">
        <v>57</v>
      </c>
      <c r="B67" s="8">
        <v>43899</v>
      </c>
      <c r="C67" s="9">
        <v>474.7</v>
      </c>
      <c r="D67" s="7" t="s">
        <v>80</v>
      </c>
      <c r="E67" s="7">
        <v>5005</v>
      </c>
    </row>
    <row r="68" spans="1:5" ht="14.25">
      <c r="A68" s="7" t="s">
        <v>57</v>
      </c>
      <c r="B68" s="8">
        <v>43928</v>
      </c>
      <c r="C68" s="9">
        <v>348.48</v>
      </c>
      <c r="D68" s="7" t="s">
        <v>80</v>
      </c>
      <c r="E68" s="7">
        <v>5016</v>
      </c>
    </row>
    <row r="69" spans="1:5" ht="14.25">
      <c r="A69" s="7" t="s">
        <v>57</v>
      </c>
      <c r="B69" s="8">
        <v>43955</v>
      </c>
      <c r="C69" s="9">
        <v>162.98</v>
      </c>
      <c r="D69" s="7" t="s">
        <v>80</v>
      </c>
      <c r="E69" s="7">
        <v>5025</v>
      </c>
    </row>
    <row r="70" spans="1:5" ht="14.25">
      <c r="A70" s="7" t="s">
        <v>57</v>
      </c>
      <c r="B70" s="8">
        <v>43989</v>
      </c>
      <c r="C70" s="9">
        <v>64.54</v>
      </c>
      <c r="D70" s="7" t="s">
        <v>80</v>
      </c>
      <c r="E70" s="7">
        <v>5033</v>
      </c>
    </row>
    <row r="71" spans="1:5" ht="14.25">
      <c r="A71" s="7" t="s">
        <v>57</v>
      </c>
      <c r="B71" s="8">
        <v>44025</v>
      </c>
      <c r="C71" s="9">
        <v>50.75</v>
      </c>
      <c r="D71" s="7" t="s">
        <v>80</v>
      </c>
      <c r="E71" s="7">
        <v>5044</v>
      </c>
    </row>
    <row r="72" spans="1:5" ht="14.25">
      <c r="A72" s="7" t="s">
        <v>57</v>
      </c>
      <c r="B72" s="8">
        <v>44047</v>
      </c>
      <c r="C72" s="9">
        <v>70.41</v>
      </c>
      <c r="D72" s="7" t="s">
        <v>80</v>
      </c>
      <c r="E72" s="7">
        <v>5055</v>
      </c>
    </row>
    <row r="73" spans="1:5" ht="14.25">
      <c r="A73" s="7" t="s">
        <v>57</v>
      </c>
      <c r="B73" s="8">
        <v>44083</v>
      </c>
      <c r="C73" s="9">
        <v>77.09</v>
      </c>
      <c r="D73" s="7" t="s">
        <v>80</v>
      </c>
      <c r="E73" s="7">
        <v>5063</v>
      </c>
    </row>
    <row r="74" spans="1:5" ht="14.25">
      <c r="A74" s="7" t="s">
        <v>57</v>
      </c>
      <c r="B74" s="8">
        <v>44112</v>
      </c>
      <c r="C74" s="9">
        <v>86.41</v>
      </c>
      <c r="D74" s="7" t="s">
        <v>80</v>
      </c>
      <c r="E74" s="7">
        <v>5077</v>
      </c>
    </row>
    <row r="75" spans="1:5" ht="14.25">
      <c r="A75" s="7" t="s">
        <v>57</v>
      </c>
      <c r="B75" s="8">
        <v>44141</v>
      </c>
      <c r="C75" s="9">
        <v>67.45</v>
      </c>
      <c r="D75" s="7" t="s">
        <v>80</v>
      </c>
      <c r="E75" s="7">
        <v>5090</v>
      </c>
    </row>
    <row r="76" spans="1:5" ht="14.25">
      <c r="A76" s="10" t="s">
        <v>57</v>
      </c>
      <c r="B76" s="11">
        <v>44536</v>
      </c>
      <c r="C76" s="12">
        <v>238.48</v>
      </c>
      <c r="D76" s="10" t="s">
        <v>80</v>
      </c>
      <c r="E76" s="10">
        <v>5102</v>
      </c>
    </row>
    <row r="77" spans="1:5" ht="14.25">
      <c r="A77" s="7" t="s">
        <v>77</v>
      </c>
      <c r="B77" s="8">
        <v>43989</v>
      </c>
      <c r="C77" s="9">
        <v>140.75</v>
      </c>
      <c r="D77" s="7" t="s">
        <v>78</v>
      </c>
      <c r="E77" s="7">
        <v>5032</v>
      </c>
    </row>
    <row r="78" spans="1:5" ht="14.25">
      <c r="A78" s="7" t="s">
        <v>77</v>
      </c>
      <c r="B78" s="8">
        <v>44025</v>
      </c>
      <c r="C78" s="12">
        <v>140.75</v>
      </c>
      <c r="D78" s="10" t="s">
        <v>78</v>
      </c>
      <c r="E78" s="7">
        <v>5046</v>
      </c>
    </row>
    <row r="79" spans="1:5" ht="14.25">
      <c r="A79" s="7" t="s">
        <v>77</v>
      </c>
      <c r="B79" s="8">
        <v>44047</v>
      </c>
      <c r="C79" s="9">
        <v>140.75</v>
      </c>
      <c r="D79" s="7" t="s">
        <v>78</v>
      </c>
      <c r="E79" s="7">
        <v>5056</v>
      </c>
    </row>
    <row r="80" spans="1:5" ht="14.25">
      <c r="A80" s="7" t="s">
        <v>77</v>
      </c>
      <c r="B80" s="8">
        <v>44088</v>
      </c>
      <c r="C80" s="9">
        <v>140.75</v>
      </c>
      <c r="D80" s="7" t="s">
        <v>78</v>
      </c>
      <c r="E80" s="7">
        <v>5064</v>
      </c>
    </row>
    <row r="81" spans="1:5" ht="14.25">
      <c r="A81" s="7" t="s">
        <v>149</v>
      </c>
      <c r="B81" s="8">
        <v>43869</v>
      </c>
      <c r="C81" s="9">
        <v>185.75</v>
      </c>
      <c r="D81" s="7" t="s">
        <v>78</v>
      </c>
      <c r="E81" s="7">
        <v>4984</v>
      </c>
    </row>
    <row r="82" spans="1:5" ht="14.25">
      <c r="A82" s="7" t="s">
        <v>149</v>
      </c>
      <c r="B82" s="8">
        <v>44088</v>
      </c>
      <c r="C82" s="9">
        <v>140.75</v>
      </c>
      <c r="D82" s="7" t="s">
        <v>78</v>
      </c>
      <c r="E82" s="7">
        <v>5068</v>
      </c>
    </row>
    <row r="83" spans="1:5" ht="14.25">
      <c r="A83" s="7" t="s">
        <v>149</v>
      </c>
      <c r="B83" s="8">
        <v>44122</v>
      </c>
      <c r="C83" s="9">
        <v>140.75</v>
      </c>
      <c r="D83" s="7" t="s">
        <v>78</v>
      </c>
      <c r="E83" s="7">
        <v>5082</v>
      </c>
    </row>
    <row r="84" spans="1:5" ht="14.25">
      <c r="A84" s="10" t="s">
        <v>149</v>
      </c>
      <c r="B84" s="11">
        <v>44150</v>
      </c>
      <c r="C84" s="12">
        <v>168.75</v>
      </c>
      <c r="D84" s="10" t="s">
        <v>78</v>
      </c>
      <c r="E84" s="10">
        <v>5096</v>
      </c>
    </row>
    <row r="85" spans="1:5" ht="14.25">
      <c r="A85" s="7" t="s">
        <v>75</v>
      </c>
      <c r="B85" s="8">
        <v>43860</v>
      </c>
      <c r="C85" s="9">
        <v>50</v>
      </c>
      <c r="D85" s="7" t="s">
        <v>76</v>
      </c>
      <c r="E85" s="7">
        <v>4983</v>
      </c>
    </row>
    <row r="86" spans="1:5" ht="14.25">
      <c r="A86" s="10" t="s">
        <v>178</v>
      </c>
      <c r="B86" s="11">
        <v>44545</v>
      </c>
      <c r="C86" s="12">
        <v>240</v>
      </c>
      <c r="D86" s="10" t="s">
        <v>179</v>
      </c>
      <c r="E86" s="10">
        <v>5104</v>
      </c>
    </row>
    <row r="87" spans="1:5" ht="14.25">
      <c r="A87" s="7" t="s">
        <v>107</v>
      </c>
      <c r="B87" s="8">
        <v>43916</v>
      </c>
      <c r="C87" s="9">
        <v>73.58</v>
      </c>
      <c r="D87" s="7" t="s">
        <v>108</v>
      </c>
      <c r="E87" s="7">
        <v>5015</v>
      </c>
    </row>
    <row r="88" spans="1:5" ht="14.25">
      <c r="A88" s="7" t="s">
        <v>66</v>
      </c>
      <c r="B88" s="8">
        <v>43850</v>
      </c>
      <c r="C88" s="9">
        <v>667.54</v>
      </c>
      <c r="D88" s="7" t="s">
        <v>67</v>
      </c>
      <c r="E88" s="7">
        <v>4978</v>
      </c>
    </row>
    <row r="89" spans="1:5" ht="14.25">
      <c r="A89" s="7" t="s">
        <v>66</v>
      </c>
      <c r="B89" s="8">
        <v>43856</v>
      </c>
      <c r="C89" s="9">
        <v>119.16</v>
      </c>
      <c r="D89" s="7" t="s">
        <v>72</v>
      </c>
      <c r="E89" s="7">
        <v>4981</v>
      </c>
    </row>
    <row r="90" spans="1:5" ht="14.25">
      <c r="A90" s="7" t="s">
        <v>66</v>
      </c>
      <c r="B90" s="8">
        <v>43899</v>
      </c>
      <c r="C90" s="9">
        <v>1913.06</v>
      </c>
      <c r="D90" s="7" t="s">
        <v>91</v>
      </c>
      <c r="E90" s="7">
        <v>4998</v>
      </c>
    </row>
    <row r="91" spans="1:5" ht="14.25">
      <c r="A91" s="7" t="s">
        <v>66</v>
      </c>
      <c r="B91" s="8">
        <v>43899</v>
      </c>
      <c r="C91" s="9">
        <v>455.82</v>
      </c>
      <c r="D91" s="7" t="s">
        <v>150</v>
      </c>
      <c r="E91" s="7">
        <v>5003</v>
      </c>
    </row>
    <row r="92" spans="1:5" ht="14.25">
      <c r="A92" s="7" t="s">
        <v>66</v>
      </c>
      <c r="B92" s="8">
        <v>43902</v>
      </c>
      <c r="C92" s="9">
        <v>1155.77</v>
      </c>
      <c r="D92" s="7" t="s">
        <v>100</v>
      </c>
      <c r="E92" s="7">
        <v>5008</v>
      </c>
    </row>
    <row r="93" spans="1:5" ht="14.25">
      <c r="A93" s="7" t="s">
        <v>66</v>
      </c>
      <c r="B93" s="8">
        <v>43964</v>
      </c>
      <c r="C93" s="9">
        <v>89.78</v>
      </c>
      <c r="D93" s="7" t="s">
        <v>118</v>
      </c>
      <c r="E93" s="7">
        <v>5028</v>
      </c>
    </row>
    <row r="94" spans="1:5" ht="14.25">
      <c r="A94" s="7" t="s">
        <v>66</v>
      </c>
      <c r="B94" s="8">
        <v>44047</v>
      </c>
      <c r="C94" s="9">
        <v>2035.02</v>
      </c>
      <c r="D94" s="7" t="s">
        <v>138</v>
      </c>
      <c r="E94" s="7">
        <v>5052</v>
      </c>
    </row>
    <row r="95" spans="1:5" ht="14.25">
      <c r="A95" s="7" t="s">
        <v>66</v>
      </c>
      <c r="B95" s="8">
        <v>44088</v>
      </c>
      <c r="C95" s="9">
        <v>55.36</v>
      </c>
      <c r="D95" s="7" t="s">
        <v>153</v>
      </c>
      <c r="E95" s="7">
        <v>5066</v>
      </c>
    </row>
    <row r="96" spans="1:5" ht="14.25">
      <c r="A96" s="7" t="s">
        <v>66</v>
      </c>
      <c r="B96" s="8">
        <v>44088</v>
      </c>
      <c r="C96" s="9">
        <v>172.07</v>
      </c>
      <c r="D96" s="7" t="s">
        <v>154</v>
      </c>
      <c r="E96" s="7">
        <v>5067</v>
      </c>
    </row>
    <row r="97" spans="1:5" ht="14.25">
      <c r="A97" s="7" t="s">
        <v>66</v>
      </c>
      <c r="B97" s="8">
        <v>44113</v>
      </c>
      <c r="C97" s="9">
        <v>657.28</v>
      </c>
      <c r="D97" s="7" t="s">
        <v>160</v>
      </c>
      <c r="E97" s="7">
        <v>5075</v>
      </c>
    </row>
    <row r="98" spans="1:5" ht="14.25">
      <c r="A98" s="7" t="s">
        <v>66</v>
      </c>
      <c r="B98" s="8">
        <v>44122</v>
      </c>
      <c r="C98" s="9">
        <v>19.24</v>
      </c>
      <c r="D98" s="7" t="s">
        <v>167</v>
      </c>
      <c r="E98" s="7">
        <v>5083</v>
      </c>
    </row>
    <row r="99" spans="1:5" ht="14.25">
      <c r="A99" s="10" t="s">
        <v>66</v>
      </c>
      <c r="B99" s="11">
        <v>44561</v>
      </c>
      <c r="C99" s="12">
        <v>249.7</v>
      </c>
      <c r="D99" s="10" t="s">
        <v>185</v>
      </c>
      <c r="E99" s="10">
        <v>5108</v>
      </c>
    </row>
    <row r="100" spans="1:5" ht="14.25">
      <c r="A100" s="7" t="s">
        <v>85</v>
      </c>
      <c r="B100" s="8">
        <v>43881</v>
      </c>
      <c r="C100" s="9">
        <v>7.3</v>
      </c>
      <c r="D100" s="7" t="s">
        <v>86</v>
      </c>
      <c r="E100" s="7">
        <v>4993</v>
      </c>
    </row>
    <row r="101" spans="1:5" ht="14.25">
      <c r="A101" s="7" t="s">
        <v>85</v>
      </c>
      <c r="B101" s="8">
        <v>43894</v>
      </c>
      <c r="C101" s="9">
        <v>7.32</v>
      </c>
      <c r="D101" s="7" t="s">
        <v>86</v>
      </c>
      <c r="E101" s="7">
        <v>4997</v>
      </c>
    </row>
    <row r="102" spans="1:5" ht="14.25">
      <c r="A102" s="7" t="s">
        <v>85</v>
      </c>
      <c r="B102" s="8">
        <v>43928</v>
      </c>
      <c r="C102" s="9">
        <v>9.99</v>
      </c>
      <c r="D102" s="7" t="s">
        <v>86</v>
      </c>
      <c r="E102" s="7">
        <v>5017</v>
      </c>
    </row>
    <row r="103" spans="1:5" ht="14.25">
      <c r="A103" s="29" t="s">
        <v>85</v>
      </c>
      <c r="B103" s="11">
        <v>44522</v>
      </c>
      <c r="C103" s="28">
        <v>74.86</v>
      </c>
      <c r="D103" s="10" t="s">
        <v>176</v>
      </c>
      <c r="E103" s="10">
        <v>5099</v>
      </c>
    </row>
    <row r="104" spans="1:5" ht="14.25">
      <c r="A104" s="7" t="s">
        <v>109</v>
      </c>
      <c r="B104" s="8">
        <v>43931</v>
      </c>
      <c r="C104" s="9">
        <v>390</v>
      </c>
      <c r="D104" s="7" t="s">
        <v>110</v>
      </c>
      <c r="E104" s="7">
        <v>5018</v>
      </c>
    </row>
    <row r="105" spans="1:5" ht="14.25">
      <c r="A105" s="7" t="s">
        <v>109</v>
      </c>
      <c r="B105" s="8">
        <v>44132</v>
      </c>
      <c r="C105" s="9">
        <v>24835.24</v>
      </c>
      <c r="D105" s="7" t="s">
        <v>172</v>
      </c>
      <c r="E105" s="7">
        <v>5087</v>
      </c>
    </row>
    <row r="106" spans="1:5" ht="14.25">
      <c r="A106" s="7" t="s">
        <v>136</v>
      </c>
      <c r="B106" s="8">
        <v>44043</v>
      </c>
      <c r="C106" s="9">
        <v>58.24</v>
      </c>
      <c r="D106" s="7" t="s">
        <v>137</v>
      </c>
      <c r="E106" s="7">
        <v>5051</v>
      </c>
    </row>
    <row r="107" spans="1:5" ht="14.25">
      <c r="A107" s="7" t="s">
        <v>92</v>
      </c>
      <c r="B107" s="8">
        <v>43899</v>
      </c>
      <c r="C107" s="9">
        <v>200</v>
      </c>
      <c r="D107" s="7" t="s">
        <v>93</v>
      </c>
      <c r="E107" s="7">
        <v>4999</v>
      </c>
    </row>
    <row r="108" spans="1:5" ht="14.25">
      <c r="A108" s="7" t="s">
        <v>168</v>
      </c>
      <c r="B108" s="8">
        <v>44124</v>
      </c>
      <c r="C108" s="9">
        <v>119.64</v>
      </c>
      <c r="D108" s="7" t="s">
        <v>169</v>
      </c>
      <c r="E108" s="7">
        <v>5084</v>
      </c>
    </row>
    <row r="109" spans="1:5" ht="14.25">
      <c r="A109" s="7" t="s">
        <v>70</v>
      </c>
      <c r="B109" s="8">
        <v>43854</v>
      </c>
      <c r="C109" s="9">
        <v>2910.7</v>
      </c>
      <c r="D109" s="7" t="s">
        <v>71</v>
      </c>
      <c r="E109" s="7">
        <v>4980</v>
      </c>
    </row>
    <row r="110" spans="1:5" ht="14.25">
      <c r="A110" s="7" t="s">
        <v>68</v>
      </c>
      <c r="B110" s="8">
        <v>43850</v>
      </c>
      <c r="C110" s="9">
        <v>59.59</v>
      </c>
      <c r="D110" s="7" t="s">
        <v>69</v>
      </c>
      <c r="E110" s="7">
        <v>4979</v>
      </c>
    </row>
    <row r="111" spans="1:5" ht="14.25">
      <c r="A111" s="7" t="s">
        <v>68</v>
      </c>
      <c r="B111" s="8">
        <v>43881</v>
      </c>
      <c r="C111" s="9">
        <v>154.14</v>
      </c>
      <c r="D111" s="7" t="s">
        <v>69</v>
      </c>
      <c r="E111" s="7">
        <v>4995</v>
      </c>
    </row>
    <row r="112" spans="1:5" ht="14.25">
      <c r="A112" s="7" t="s">
        <v>68</v>
      </c>
      <c r="B112" s="8">
        <v>43902</v>
      </c>
      <c r="C112" s="9">
        <v>75.92</v>
      </c>
      <c r="D112" s="7" t="s">
        <v>69</v>
      </c>
      <c r="E112" s="7">
        <v>5013</v>
      </c>
    </row>
    <row r="113" spans="1:5" ht="14.25">
      <c r="A113" s="7" t="s">
        <v>68</v>
      </c>
      <c r="B113" s="8">
        <v>43931</v>
      </c>
      <c r="C113" s="9">
        <v>76.02</v>
      </c>
      <c r="D113" s="7" t="s">
        <v>111</v>
      </c>
      <c r="E113" s="7">
        <v>5019</v>
      </c>
    </row>
    <row r="114" spans="1:5" ht="14.25">
      <c r="A114" s="7" t="s">
        <v>68</v>
      </c>
      <c r="B114" s="11">
        <v>44141</v>
      </c>
      <c r="C114" s="9">
        <v>23.4</v>
      </c>
      <c r="D114" s="10" t="s">
        <v>174</v>
      </c>
      <c r="E114" s="10">
        <v>5091</v>
      </c>
    </row>
    <row r="115" spans="1:5" ht="14.25">
      <c r="A115" s="7" t="s">
        <v>114</v>
      </c>
      <c r="B115" s="8">
        <v>43931</v>
      </c>
      <c r="C115" s="9">
        <v>125.04</v>
      </c>
      <c r="D115" s="7" t="s">
        <v>115</v>
      </c>
      <c r="E115" s="7">
        <v>5023</v>
      </c>
    </row>
    <row r="116" spans="1:5" ht="14.25">
      <c r="A116" s="7" t="s">
        <v>114</v>
      </c>
      <c r="B116" s="8">
        <v>43989</v>
      </c>
      <c r="C116" s="9">
        <v>33.67</v>
      </c>
      <c r="D116" s="7" t="s">
        <v>120</v>
      </c>
      <c r="E116" s="7">
        <v>5035</v>
      </c>
    </row>
    <row r="117" spans="1:5" ht="14.25">
      <c r="A117" s="7" t="s">
        <v>165</v>
      </c>
      <c r="B117" s="8">
        <v>44113</v>
      </c>
      <c r="C117" s="9">
        <v>28.86</v>
      </c>
      <c r="D117" s="7" t="s">
        <v>166</v>
      </c>
      <c r="E117" s="25">
        <v>5081</v>
      </c>
    </row>
    <row r="118" spans="1:5" ht="14.25">
      <c r="A118" s="7" t="s">
        <v>89</v>
      </c>
      <c r="B118" s="8">
        <v>43893</v>
      </c>
      <c r="C118" s="9">
        <v>129.96</v>
      </c>
      <c r="D118" s="7" t="s">
        <v>90</v>
      </c>
      <c r="E118" s="7">
        <v>4996</v>
      </c>
    </row>
    <row r="119" spans="1:5" ht="14.25">
      <c r="A119" s="7" t="s">
        <v>89</v>
      </c>
      <c r="B119" s="8">
        <v>43902</v>
      </c>
      <c r="C119" s="9">
        <v>4.95</v>
      </c>
      <c r="D119" s="7" t="s">
        <v>99</v>
      </c>
      <c r="E119" s="7">
        <v>5007</v>
      </c>
    </row>
    <row r="120" spans="1:5" ht="14.25">
      <c r="A120" s="7" t="s">
        <v>89</v>
      </c>
      <c r="B120" s="8">
        <v>43902</v>
      </c>
      <c r="C120" s="9">
        <v>56.1</v>
      </c>
      <c r="D120" s="7" t="s">
        <v>106</v>
      </c>
      <c r="E120" s="7">
        <v>5014</v>
      </c>
    </row>
    <row r="121" spans="1:5" ht="14.25">
      <c r="A121" s="7" t="s">
        <v>89</v>
      </c>
      <c r="B121" s="8">
        <v>43931</v>
      </c>
      <c r="C121" s="9">
        <v>64</v>
      </c>
      <c r="D121" s="7" t="s">
        <v>113</v>
      </c>
      <c r="E121" s="7">
        <v>5022</v>
      </c>
    </row>
    <row r="122" spans="1:5" ht="14.25">
      <c r="A122" s="7" t="s">
        <v>89</v>
      </c>
      <c r="B122" s="8">
        <v>43992</v>
      </c>
      <c r="C122" s="9">
        <v>55</v>
      </c>
      <c r="D122" s="7" t="s">
        <v>122</v>
      </c>
      <c r="E122" s="7">
        <v>5037</v>
      </c>
    </row>
    <row r="123" spans="1:5" ht="14.25">
      <c r="A123" s="7" t="s">
        <v>89</v>
      </c>
      <c r="B123" s="8">
        <v>43993</v>
      </c>
      <c r="C123" s="9">
        <v>55</v>
      </c>
      <c r="D123" s="7" t="s">
        <v>124</v>
      </c>
      <c r="E123" s="7">
        <v>5039</v>
      </c>
    </row>
    <row r="124" spans="1:5" ht="14.25">
      <c r="A124" s="7" t="s">
        <v>89</v>
      </c>
      <c r="B124" s="8">
        <v>44026</v>
      </c>
      <c r="C124" s="9">
        <v>240.82</v>
      </c>
      <c r="D124" s="7" t="s">
        <v>131</v>
      </c>
      <c r="E124" s="7">
        <v>5049</v>
      </c>
    </row>
    <row r="125" spans="1:5" ht="14.25">
      <c r="A125" s="7" t="s">
        <v>89</v>
      </c>
      <c r="B125" s="8">
        <v>44077</v>
      </c>
      <c r="C125" s="9">
        <v>55</v>
      </c>
      <c r="D125" s="7" t="s">
        <v>152</v>
      </c>
      <c r="E125" s="7">
        <v>5062</v>
      </c>
    </row>
    <row r="126" spans="1:5" ht="14.25">
      <c r="A126" s="10" t="s">
        <v>89</v>
      </c>
      <c r="B126" s="11">
        <v>44141</v>
      </c>
      <c r="C126" s="12">
        <v>55</v>
      </c>
      <c r="D126" s="10" t="s">
        <v>152</v>
      </c>
      <c r="E126" s="10">
        <v>5093</v>
      </c>
    </row>
    <row r="127" spans="1:5" ht="14.25">
      <c r="A127" s="10" t="s">
        <v>89</v>
      </c>
      <c r="B127" s="11">
        <v>44520</v>
      </c>
      <c r="C127" s="12">
        <v>55</v>
      </c>
      <c r="D127" s="10" t="s">
        <v>152</v>
      </c>
      <c r="E127" s="10">
        <v>5098</v>
      </c>
    </row>
    <row r="128" spans="1:5" ht="14.25">
      <c r="A128" s="7" t="s">
        <v>81</v>
      </c>
      <c r="B128" s="8">
        <v>43879</v>
      </c>
      <c r="C128" s="9">
        <v>1949.32</v>
      </c>
      <c r="D128" s="7" t="s">
        <v>82</v>
      </c>
      <c r="E128" s="7">
        <v>4991</v>
      </c>
    </row>
    <row r="129" spans="1:5" ht="14.25">
      <c r="A129" s="7" t="s">
        <v>81</v>
      </c>
      <c r="B129" s="8">
        <v>43902</v>
      </c>
      <c r="C129" s="9">
        <v>201.02</v>
      </c>
      <c r="D129" s="7" t="s">
        <v>101</v>
      </c>
      <c r="E129" s="7">
        <v>5010</v>
      </c>
    </row>
    <row r="130" spans="1:5" ht="14.25">
      <c r="A130" s="7" t="s">
        <v>81</v>
      </c>
      <c r="B130" s="8">
        <v>43931</v>
      </c>
      <c r="C130" s="9">
        <v>130</v>
      </c>
      <c r="D130" s="7" t="s">
        <v>112</v>
      </c>
      <c r="E130" s="7">
        <v>5021</v>
      </c>
    </row>
    <row r="131" spans="1:5" ht="14.25">
      <c r="A131" s="7" t="s">
        <v>81</v>
      </c>
      <c r="B131" s="8">
        <v>43964</v>
      </c>
      <c r="C131" s="9">
        <v>307.26</v>
      </c>
      <c r="D131" s="7" t="s">
        <v>119</v>
      </c>
      <c r="E131" s="7">
        <v>5031</v>
      </c>
    </row>
    <row r="132" spans="1:5" ht="14.25">
      <c r="A132" s="7" t="s">
        <v>81</v>
      </c>
      <c r="B132" s="8">
        <v>44000</v>
      </c>
      <c r="C132" s="9">
        <v>226.14</v>
      </c>
      <c r="D132" s="7" t="s">
        <v>125</v>
      </c>
      <c r="E132" s="7">
        <v>5040</v>
      </c>
    </row>
    <row r="133" spans="1:5" ht="14.25">
      <c r="A133" s="7" t="s">
        <v>81</v>
      </c>
      <c r="B133" s="8">
        <v>44025</v>
      </c>
      <c r="C133" s="9">
        <v>521.73</v>
      </c>
      <c r="D133" s="7" t="s">
        <v>130</v>
      </c>
      <c r="E133" s="7">
        <v>5043</v>
      </c>
    </row>
    <row r="134" spans="1:5" ht="14.25">
      <c r="A134" s="7" t="s">
        <v>81</v>
      </c>
      <c r="B134" s="8">
        <v>44056</v>
      </c>
      <c r="C134" s="9">
        <v>193.6</v>
      </c>
      <c r="D134" s="7" t="s">
        <v>144</v>
      </c>
      <c r="E134" s="7">
        <v>5059</v>
      </c>
    </row>
    <row r="135" spans="1:5" ht="14.25">
      <c r="A135" s="7" t="s">
        <v>81</v>
      </c>
      <c r="B135" s="8">
        <v>44088</v>
      </c>
      <c r="C135" s="9">
        <v>780.02</v>
      </c>
      <c r="D135" s="7" t="s">
        <v>155</v>
      </c>
      <c r="E135" s="7">
        <v>5071</v>
      </c>
    </row>
    <row r="136" spans="1:5" ht="14.25">
      <c r="A136" s="7" t="s">
        <v>162</v>
      </c>
      <c r="B136" s="8">
        <v>44113</v>
      </c>
      <c r="C136" s="9">
        <v>216.95</v>
      </c>
      <c r="D136" s="7" t="s">
        <v>163</v>
      </c>
      <c r="E136" s="7">
        <v>5079</v>
      </c>
    </row>
    <row r="137" spans="1:5" ht="14.25">
      <c r="A137" s="10" t="s">
        <v>81</v>
      </c>
      <c r="B137" s="11">
        <v>44150</v>
      </c>
      <c r="C137" s="28">
        <v>264.41</v>
      </c>
      <c r="D137" s="10" t="s">
        <v>175</v>
      </c>
      <c r="E137" s="10">
        <v>5097</v>
      </c>
    </row>
    <row r="138" spans="1:5" ht="14.25">
      <c r="A138" s="10" t="s">
        <v>81</v>
      </c>
      <c r="B138" s="11">
        <v>44550</v>
      </c>
      <c r="C138" s="12">
        <v>143.45</v>
      </c>
      <c r="D138" s="10" t="s">
        <v>182</v>
      </c>
      <c r="E138" s="10">
        <v>5106</v>
      </c>
    </row>
    <row r="139" spans="1:5" ht="14.25">
      <c r="A139" s="7" t="s">
        <v>148</v>
      </c>
      <c r="B139" s="8">
        <v>43846</v>
      </c>
      <c r="C139" s="9">
        <v>231.26</v>
      </c>
      <c r="D139" s="7" t="s">
        <v>63</v>
      </c>
      <c r="E139" s="7">
        <v>4976</v>
      </c>
    </row>
    <row r="140" spans="1:5" ht="14.25">
      <c r="A140" s="7" t="s">
        <v>73</v>
      </c>
      <c r="B140" s="8">
        <v>43856</v>
      </c>
      <c r="C140" s="9">
        <v>4235.74</v>
      </c>
      <c r="D140" s="7" t="s">
        <v>74</v>
      </c>
      <c r="E140" s="7">
        <v>4982</v>
      </c>
    </row>
    <row r="141" spans="1:5" ht="14.25">
      <c r="A141" s="7" t="s">
        <v>96</v>
      </c>
      <c r="B141" s="8">
        <v>43899</v>
      </c>
      <c r="C141" s="9">
        <v>150</v>
      </c>
      <c r="D141" s="7" t="s">
        <v>97</v>
      </c>
      <c r="E141" s="7">
        <v>5004</v>
      </c>
    </row>
    <row r="142" spans="1:5" ht="14.25">
      <c r="A142" s="13" t="s">
        <v>17</v>
      </c>
      <c r="B142" s="8"/>
      <c r="C142" s="15">
        <f>SUM(C94:C114)</f>
        <v>32191.030000000002</v>
      </c>
      <c r="D142" s="7"/>
      <c r="E142" s="7"/>
    </row>
    <row r="143" spans="1:5" ht="14.25">
      <c r="A143" s="13" t="s">
        <v>17</v>
      </c>
      <c r="B143" s="8"/>
      <c r="C143" s="15">
        <f>SUM(C93:C142)</f>
        <v>74981.14</v>
      </c>
      <c r="D143" s="7"/>
      <c r="E143" s="7"/>
    </row>
    <row r="144" spans="1:5" ht="14.25">
      <c r="A144" s="13" t="s">
        <v>17</v>
      </c>
      <c r="B144" s="8"/>
      <c r="C144" s="15">
        <f>SUM(C107:C143)</f>
        <v>121300.88</v>
      </c>
      <c r="D144" s="7"/>
      <c r="E144" s="7"/>
    </row>
    <row r="145" spans="1:5" ht="14.25">
      <c r="A145" s="13" t="s">
        <v>17</v>
      </c>
      <c r="B145" s="8"/>
      <c r="C145" s="15">
        <f>SUM(C111:C144)</f>
        <v>239311.83000000002</v>
      </c>
      <c r="D145" s="7"/>
      <c r="E145" s="7"/>
    </row>
    <row r="146" spans="1:5" ht="14.25">
      <c r="A146" s="55" t="s">
        <v>17</v>
      </c>
      <c r="B146" s="11"/>
      <c r="C146" s="14">
        <f>SUM(C105:C145)</f>
        <v>506807.07</v>
      </c>
      <c r="D146" s="10"/>
      <c r="E146" s="10"/>
    </row>
    <row r="147" spans="1:5" ht="14.25">
      <c r="A147" s="41" t="s">
        <v>17</v>
      </c>
      <c r="B147" s="11"/>
      <c r="C147" s="42">
        <f>SUM(C109:C146)</f>
        <v>988401.02</v>
      </c>
      <c r="D147" s="10"/>
      <c r="E147" s="10"/>
    </row>
    <row r="148" spans="1:5" ht="14.25">
      <c r="A148" s="13" t="s">
        <v>123</v>
      </c>
      <c r="B148" s="8"/>
      <c r="C148" s="15">
        <f>SUM(C114:C147)</f>
        <v>1973525.67</v>
      </c>
      <c r="D148" s="7"/>
      <c r="E148" s="7"/>
    </row>
    <row r="149" spans="1:5" ht="14.25">
      <c r="A149" s="13" t="s">
        <v>123</v>
      </c>
      <c r="B149" s="8"/>
      <c r="C149" s="15">
        <f>SUM(C110:C148)</f>
        <v>3947417.01</v>
      </c>
      <c r="D149" s="7"/>
      <c r="E149" s="7"/>
    </row>
    <row r="150" spans="1:5" ht="14.25">
      <c r="A150" s="13" t="s">
        <v>123</v>
      </c>
      <c r="B150" s="8"/>
      <c r="C150" s="15">
        <f>SUM(C111:C149)</f>
        <v>7894774.43</v>
      </c>
      <c r="D150" s="7"/>
      <c r="E150" s="7"/>
    </row>
    <row r="151" spans="1:5" ht="14.25">
      <c r="A151" s="13" t="s">
        <v>123</v>
      </c>
      <c r="B151" s="8"/>
      <c r="C151" s="15">
        <f>SUM(C114:C150)</f>
        <v>15789242.78</v>
      </c>
      <c r="D151" s="7"/>
      <c r="E151" s="7"/>
    </row>
    <row r="152" spans="1:5" ht="14.25">
      <c r="A152" s="13" t="s">
        <v>123</v>
      </c>
      <c r="B152" s="8"/>
      <c r="C152" s="15">
        <f>SUM(C113:C151)</f>
        <v>31578561.58</v>
      </c>
      <c r="D152" s="7"/>
      <c r="E152" s="7"/>
    </row>
  </sheetData>
  <sheetProtection/>
  <printOptions/>
  <pageMargins left="0.35" right="0.34" top="0.75" bottom="0.75" header="0.3" footer="0.3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Steve Benson</cp:lastModifiedBy>
  <cp:lastPrinted>2021-01-05T14:39:47Z</cp:lastPrinted>
  <dcterms:created xsi:type="dcterms:W3CDTF">2009-01-19T16:22:34Z</dcterms:created>
  <dcterms:modified xsi:type="dcterms:W3CDTF">2021-01-20T00:55:24Z</dcterms:modified>
  <cp:category/>
  <cp:version/>
  <cp:contentType/>
  <cp:contentStatus/>
</cp:coreProperties>
</file>